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Sheet1!$A$2:$H$270</definedName>
  </definedNames>
  <calcPr calcId="144525"/>
</workbook>
</file>

<file path=xl/sharedStrings.xml><?xml version="1.0" encoding="utf-8"?>
<sst xmlns="http://schemas.openxmlformats.org/spreadsheetml/2006/main" count="1207" uniqueCount="1133">
  <si>
    <r>
      <t>广州市建筑废弃物陆路运输企业信息汇总表</t>
    </r>
    <r>
      <rPr>
        <sz val="11"/>
        <rFont val="宋体"/>
        <charset val="134"/>
        <scheme val="minor"/>
      </rPr>
      <t>（截至2024年10月1日）</t>
    </r>
  </si>
  <si>
    <t>序号</t>
  </si>
  <si>
    <t>区域</t>
  </si>
  <si>
    <t>企业名称</t>
  </si>
  <si>
    <t>联系人</t>
  </si>
  <si>
    <t>电话</t>
  </si>
  <si>
    <t>处置证号</t>
  </si>
  <si>
    <t>许可有效日期</t>
  </si>
  <si>
    <t>车辆数</t>
  </si>
  <si>
    <t>越秀区</t>
  </si>
  <si>
    <t>广州二运集团有限公司</t>
  </si>
  <si>
    <t>严健成</t>
  </si>
  <si>
    <t>（越秀）陆运字 (2024)2号</t>
  </si>
  <si>
    <t>2024-06-24-2025-06-24</t>
  </si>
  <si>
    <t>广州新航土石方工程有限公司</t>
  </si>
  <si>
    <t>蔡仲梨</t>
  </si>
  <si>
    <t>（越秀）陆运字 (2023)3号</t>
  </si>
  <si>
    <t>2023-11-30-2024-11-30</t>
  </si>
  <si>
    <t>广州和庆土石方工程有限公司</t>
  </si>
  <si>
    <t>（越秀）陆运字 (2024)1号</t>
  </si>
  <si>
    <t>2024-03-19-2025-03-19</t>
  </si>
  <si>
    <t>荔湾区</t>
  </si>
  <si>
    <t>广州万发行基础建设有限公司</t>
  </si>
  <si>
    <t>顾迪</t>
  </si>
  <si>
    <t>荔湾〔2023〕14</t>
  </si>
  <si>
    <t>2023-10-26-2024-10-25</t>
  </si>
  <si>
    <t>广东国扬建设工程有限公司</t>
  </si>
  <si>
    <t>林伟明</t>
  </si>
  <si>
    <t>荔湾〔2023〕15</t>
  </si>
  <si>
    <t>2023-11-1-2024-10-31</t>
  </si>
  <si>
    <t>广州市祥峰滔实业有限公司</t>
  </si>
  <si>
    <t>杨永添</t>
  </si>
  <si>
    <t>荔湾〔2024〕01</t>
  </si>
  <si>
    <t>2024-1-25-
2025-1-24</t>
  </si>
  <si>
    <t>广州超胜建设工程有限公司</t>
  </si>
  <si>
    <t>范雯雯</t>
  </si>
  <si>
    <t>荔湾〔2024〕02</t>
  </si>
  <si>
    <t>2024-5-27-
2025-5-26</t>
  </si>
  <si>
    <t>广州正路建设工程有限公司</t>
  </si>
  <si>
    <t>吴蛮新</t>
  </si>
  <si>
    <t>荔湾〔2024〕03</t>
  </si>
  <si>
    <t>2024-06-14-2025-06-13</t>
  </si>
  <si>
    <t>广州市冠乾建设工程有限公司</t>
  </si>
  <si>
    <t>郑棉佳</t>
  </si>
  <si>
    <t>荔湾〔2024〕04</t>
  </si>
  <si>
    <t>2024-8-28-2025-8-27</t>
  </si>
  <si>
    <t>广州中恒基础建设有限公司</t>
  </si>
  <si>
    <t>乔婉莹</t>
  </si>
  <si>
    <t>荔湾〔2024〕05</t>
  </si>
  <si>
    <t>2024-9-10-2025-9-9</t>
  </si>
  <si>
    <t>广州市宝发土石方运输有限公司</t>
  </si>
  <si>
    <t>邱永发</t>
  </si>
  <si>
    <t>荔湾〔2024〕06</t>
  </si>
  <si>
    <t>2024-9-10-2025-3-31</t>
  </si>
  <si>
    <t>广州市国扬工程有限公司</t>
  </si>
  <si>
    <t>荔湾〔2024〕07</t>
  </si>
  <si>
    <t>广州安运土石方工程有限公司</t>
  </si>
  <si>
    <t>李绪斌</t>
  </si>
  <si>
    <t>荔湾〔2024〕08</t>
  </si>
  <si>
    <t>2024-09-14-2025-06-30</t>
  </si>
  <si>
    <t>广州进生土石方工程有限公司</t>
  </si>
  <si>
    <t>陈雷</t>
  </si>
  <si>
    <t>荔湾〔2024〕09</t>
  </si>
  <si>
    <t>2024-09-14-2024-12-31</t>
  </si>
  <si>
    <t>天河区</t>
  </si>
  <si>
    <t>广东盛投建筑工程有限公司</t>
  </si>
  <si>
    <t>陈剑文</t>
  </si>
  <si>
    <t>天河（2024) 12</t>
  </si>
  <si>
    <t xml:space="preserve"> 2024-05-11-2025-05-10</t>
  </si>
  <si>
    <t>广州市天河冠丰拖车服务队</t>
  </si>
  <si>
    <t>罗宝锋</t>
  </si>
  <si>
    <t>天河（2024) 06</t>
  </si>
  <si>
    <t>2024-03-10-2025-03-09</t>
  </si>
  <si>
    <t>广州创凯运输有限公司</t>
  </si>
  <si>
    <t>杨溢明</t>
  </si>
  <si>
    <t>天河（2024）11</t>
  </si>
  <si>
    <t>2024-05-17-2025-05-16</t>
  </si>
  <si>
    <t>广东运晟土石方工程有限公司</t>
  </si>
  <si>
    <t>彭荣华</t>
  </si>
  <si>
    <t>天河（2024）13</t>
  </si>
  <si>
    <t>2024-06-02-2025-06-01</t>
  </si>
  <si>
    <t>广州市鸿安土石方运输有限公司</t>
  </si>
  <si>
    <t>方伟安</t>
  </si>
  <si>
    <t>天河（2024）20</t>
  </si>
  <si>
    <t>2024-09-29-2025-09-28</t>
  </si>
  <si>
    <t>广东运晟实业有限公司</t>
  </si>
  <si>
    <t>谢雪群</t>
  </si>
  <si>
    <t>天河（2024）08</t>
  </si>
  <si>
    <t>2024-04-10-2025-05-09</t>
  </si>
  <si>
    <t>广州粤秀建设工程有限公司</t>
  </si>
  <si>
    <t>魏金秀</t>
  </si>
  <si>
    <t>天河（2024）09</t>
  </si>
  <si>
    <t>2024-05-08-2025-05-07</t>
  </si>
  <si>
    <t>广州强粤散体物料运输有限公司</t>
  </si>
  <si>
    <t>刘著平</t>
  </si>
  <si>
    <t>天河（2023）20</t>
  </si>
  <si>
    <t>2023-10-07-2024-10-06</t>
  </si>
  <si>
    <t>广州鼎盛土石方工程有限公司</t>
  </si>
  <si>
    <t>吴裴世</t>
  </si>
  <si>
    <t>天河（2024）05</t>
  </si>
  <si>
    <t>2024-02-17-2025-02-16</t>
  </si>
  <si>
    <t>广东穗通实业有限公司</t>
  </si>
  <si>
    <t>谢燕欣</t>
  </si>
  <si>
    <t>天河（2024) 16</t>
  </si>
  <si>
    <t>2024-06-21-2025-06-20</t>
  </si>
  <si>
    <t>广州金隆土石方工程有限公司</t>
  </si>
  <si>
    <t>杨梦</t>
  </si>
  <si>
    <t>天河（2023）21</t>
  </si>
  <si>
    <t>2023-10-27-2024-10-26</t>
  </si>
  <si>
    <t>广东粤大建设集团有限公司</t>
  </si>
  <si>
    <t>梁海翔</t>
  </si>
  <si>
    <t>天河（2024）03</t>
  </si>
  <si>
    <t>2024-01-20-2025-01-19</t>
  </si>
  <si>
    <t>广州丰晟建设工程有限公司</t>
  </si>
  <si>
    <t>苏志明</t>
  </si>
  <si>
    <t>天河（2024）19</t>
  </si>
  <si>
    <t>2024-09-28-2025-09-27</t>
  </si>
  <si>
    <t>广州金瑞土石方工程有限公司</t>
  </si>
  <si>
    <t>江韩坤</t>
  </si>
  <si>
    <t>天河（2024）07</t>
  </si>
  <si>
    <t>2023-11-03-2024-11-02</t>
  </si>
  <si>
    <t>广州海益再生资源有限公司</t>
  </si>
  <si>
    <t>王锦泉</t>
  </si>
  <si>
    <t>天河（2024）02</t>
  </si>
  <si>
    <t>广州三寅建设工程有限公司</t>
  </si>
  <si>
    <t>简健伟</t>
  </si>
  <si>
    <t>天河（2024）15</t>
  </si>
  <si>
    <t>2024-06-08-2025-06-07</t>
  </si>
  <si>
    <t>广州信拓土石方工程有限公司</t>
  </si>
  <si>
    <t>张春丽</t>
  </si>
  <si>
    <t>天河（2024）17</t>
  </si>
  <si>
    <t>2024-07-31-2025-07-30</t>
  </si>
  <si>
    <t>广东德广建设工程有限公司</t>
  </si>
  <si>
    <t>廖娟</t>
  </si>
  <si>
    <t>天河（2024）18</t>
  </si>
  <si>
    <t>2024-09-01-2025-08-31</t>
  </si>
  <si>
    <t>广州运安建设工程有限公司</t>
  </si>
  <si>
    <t>陆宏俊</t>
  </si>
  <si>
    <t>天河（2024）14</t>
  </si>
  <si>
    <t>2024-06-07-2025-06-06</t>
  </si>
  <si>
    <t>白云区</t>
  </si>
  <si>
    <t>广州荣创土石方工程有限公司</t>
  </si>
  <si>
    <t>周卓能</t>
  </si>
  <si>
    <t>15975489254</t>
  </si>
  <si>
    <t>(白云)陆运字〔2023〕91号</t>
  </si>
  <si>
    <t>2023-10-24-2024-10-23</t>
  </si>
  <si>
    <t>广州凯晟建设工程有限公司</t>
  </si>
  <si>
    <t>程远文</t>
  </si>
  <si>
    <t>18802081179</t>
  </si>
  <si>
    <t>(白云)陆运字〔2023〕92号</t>
  </si>
  <si>
    <t>宏创（广州）建设工程有限公司</t>
  </si>
  <si>
    <t>江文轩</t>
  </si>
  <si>
    <t>15622331273</t>
  </si>
  <si>
    <t>(白云)陆运字〔2023〕93号</t>
  </si>
  <si>
    <t>广东东俊建筑工程有限公司</t>
  </si>
  <si>
    <t>孙玮</t>
  </si>
  <si>
    <t>18312407353</t>
  </si>
  <si>
    <t>(白云)陆运字〔2023〕94号</t>
  </si>
  <si>
    <t>广州润驰环境科技有限公司</t>
  </si>
  <si>
    <t>江豪</t>
  </si>
  <si>
    <t>13532059109</t>
  </si>
  <si>
    <t>(白云)陆运字〔2023〕98号</t>
  </si>
  <si>
    <t>2023-11-02-2024-11-01</t>
  </si>
  <si>
    <t>广州济远土石方工程有限公司</t>
  </si>
  <si>
    <t>蒯建平</t>
  </si>
  <si>
    <t>(白云)陆运字〔2023〕105号</t>
  </si>
  <si>
    <t>2023-11-29-2024-11-28</t>
  </si>
  <si>
    <t>广州城运土石方运输有限公司</t>
  </si>
  <si>
    <t>黎泳棋</t>
  </si>
  <si>
    <t>15920934028</t>
  </si>
  <si>
    <t>(白云)陆运字〔2023〕106号</t>
  </si>
  <si>
    <t>广州轲达土石方工程有限公司</t>
  </si>
  <si>
    <t>刘必勇</t>
  </si>
  <si>
    <t>13802510743</t>
  </si>
  <si>
    <t>(白云)陆运字〔2023〕112号</t>
  </si>
  <si>
    <t>2023-12-26-2024-12-25</t>
  </si>
  <si>
    <t>广州市振和土石方工程有限公司</t>
  </si>
  <si>
    <t>施玉月</t>
  </si>
  <si>
    <t>13544387776</t>
  </si>
  <si>
    <t>(白云)陆运字〔2023〕113号</t>
  </si>
  <si>
    <t>广东轲达建设工程有限公司</t>
  </si>
  <si>
    <t>(白云)陆运字〔2023〕115号</t>
  </si>
  <si>
    <t>2023-12-28-2024-12-27</t>
  </si>
  <si>
    <t>广州朗浩建设工程有限公司</t>
  </si>
  <si>
    <t>薛刚</t>
  </si>
  <si>
    <t>13773855378</t>
  </si>
  <si>
    <t>(白云)陆运字〔2024〕1号</t>
  </si>
  <si>
    <t>2024-01-05-2025-01-04</t>
  </si>
  <si>
    <t>广州市永晟土石方工程有限公司</t>
  </si>
  <si>
    <t>唐洁</t>
  </si>
  <si>
    <t>19973206331</t>
  </si>
  <si>
    <t>(白云)陆运字〔2024〕2号</t>
  </si>
  <si>
    <t>2024-01-10-2025-01-09</t>
  </si>
  <si>
    <t>广州市亿丰物流有限公司</t>
  </si>
  <si>
    <t>管远发</t>
  </si>
  <si>
    <t>18529271983</t>
  </si>
  <si>
    <t>(白云)陆运字〔2024〕3号</t>
  </si>
  <si>
    <t>2024-01-15-2025-01-14</t>
  </si>
  <si>
    <t>广州大峰土石方有限公司</t>
  </si>
  <si>
    <t>伍勇锋</t>
  </si>
  <si>
    <t>13808823335</t>
  </si>
  <si>
    <t>(白云)陆运字〔2024〕4号</t>
  </si>
  <si>
    <t>2024-01-16-2025-01-15</t>
  </si>
  <si>
    <t>广州市穗二土石方工程有限公司</t>
  </si>
  <si>
    <t>胡文彪</t>
  </si>
  <si>
    <t>13798050266</t>
  </si>
  <si>
    <t>(白云)陆运字〔2024〕5号</t>
  </si>
  <si>
    <t>2024-01-18-2024-10-19</t>
  </si>
  <si>
    <t>广东城通建设工程有限公司</t>
  </si>
  <si>
    <t>江铭聪</t>
  </si>
  <si>
    <t>13622846903</t>
  </si>
  <si>
    <t>(白云)陆运字〔2024〕7号</t>
  </si>
  <si>
    <t>2024-01-25-2025-01-18</t>
  </si>
  <si>
    <t>广州恒丰土石方工程有限公司</t>
  </si>
  <si>
    <t>张方桥</t>
  </si>
  <si>
    <t>13719252048</t>
  </si>
  <si>
    <t>(白云)陆运字〔2024〕11号</t>
  </si>
  <si>
    <t>2024-01-31-2024-11-28</t>
  </si>
  <si>
    <t>广州市龙创建设工程有限公司</t>
  </si>
  <si>
    <t>陈喜保</t>
  </si>
  <si>
    <t>13560255806</t>
  </si>
  <si>
    <t>(白云)陆运字〔2024〕10号</t>
  </si>
  <si>
    <t>2024-01-31-2025-01-30</t>
  </si>
  <si>
    <t>广州新辉土石方运输有限公司</t>
  </si>
  <si>
    <t>陈飞扬</t>
  </si>
  <si>
    <t>13797241411</t>
  </si>
  <si>
    <t>(白云)陆运字〔2024〕14号</t>
  </si>
  <si>
    <t>2024-02-01-2024-11-08</t>
  </si>
  <si>
    <t>广州市旺盛土石方工程有限公司</t>
  </si>
  <si>
    <t>(白云)陆运字〔2024〕15号</t>
  </si>
  <si>
    <t>2024-02-05-2025-02-04</t>
  </si>
  <si>
    <t>广州鑫硕基础工程有限公司</t>
  </si>
  <si>
    <t>陈义</t>
  </si>
  <si>
    <t>18529104141</t>
  </si>
  <si>
    <t>(白云)陆运字〔2024〕16号</t>
  </si>
  <si>
    <t>2024-02-07-2025-02-06</t>
  </si>
  <si>
    <t>广州速达土方工程有限公司</t>
  </si>
  <si>
    <t>张利娟</t>
  </si>
  <si>
    <t>15625539421</t>
  </si>
  <si>
    <t>(白云)陆运字〔2024〕17号</t>
  </si>
  <si>
    <t>2024-02-08-2025-02-07</t>
  </si>
  <si>
    <t>广州市项进运输有限公司</t>
  </si>
  <si>
    <t>谢兰芬</t>
  </si>
  <si>
    <t>13556192881</t>
  </si>
  <si>
    <t>(白云)陆运字〔2024〕21号</t>
  </si>
  <si>
    <t>2024-02-22-2025-02-21</t>
  </si>
  <si>
    <t>广东力亿基础建设有限公司</t>
  </si>
  <si>
    <t>吕宏伟</t>
  </si>
  <si>
    <t>18021881209</t>
  </si>
  <si>
    <t>(白云)陆运字〔2024〕23号</t>
  </si>
  <si>
    <t>2024-02-29-2025-02-28</t>
  </si>
  <si>
    <t>广州兴生建筑工程有限公司</t>
  </si>
  <si>
    <t>13902498628</t>
  </si>
  <si>
    <t>(白云)陆运字〔2024〕25号</t>
  </si>
  <si>
    <t>2024-03-08-2025-03-07</t>
  </si>
  <si>
    <t>广州市穗恒基础建筑有限公司</t>
  </si>
  <si>
    <t>万宇</t>
  </si>
  <si>
    <t>13710338354</t>
  </si>
  <si>
    <t>(白云)陆运字〔2024〕29号</t>
  </si>
  <si>
    <t>2024-03-14-2024-12-06</t>
  </si>
  <si>
    <t>广东腾晟土石方工程有限公司</t>
  </si>
  <si>
    <t>陈湘君</t>
  </si>
  <si>
    <t>13538736917</t>
  </si>
  <si>
    <t>(白云)陆运字〔2024〕27号</t>
  </si>
  <si>
    <t>2024-03-14-2025-03-13</t>
  </si>
  <si>
    <t>广州粤强环保建设有限公司</t>
  </si>
  <si>
    <t>彭艺林</t>
  </si>
  <si>
    <t>15814593287</t>
  </si>
  <si>
    <t>(白云)陆运字〔2024〕31号</t>
  </si>
  <si>
    <t>2024-03-15-2025-01-18</t>
  </si>
  <si>
    <t>广州乘安工程建设有限公司</t>
  </si>
  <si>
    <t>郭洁仪</t>
  </si>
  <si>
    <t>18102719050</t>
  </si>
  <si>
    <t>(白云)陆运字〔2024〕34号</t>
  </si>
  <si>
    <t>2024-03-27-2024-12-03</t>
  </si>
  <si>
    <t>广州维安工程运输有限公司</t>
  </si>
  <si>
    <t>庾惠筠</t>
  </si>
  <si>
    <t>13711141861</t>
  </si>
  <si>
    <t>(白云)陆运字〔2024〕35号</t>
  </si>
  <si>
    <t>2024-03-27-2025-03-26</t>
  </si>
  <si>
    <t>广州市粤顺环保工程有限公司</t>
  </si>
  <si>
    <t>赵廷花</t>
  </si>
  <si>
    <t>13178829079</t>
  </si>
  <si>
    <t>(白云)陆运字〔2024〕38号</t>
  </si>
  <si>
    <t>2024-04-01-2025-03-31</t>
  </si>
  <si>
    <t>广州市泓昇建设工程有限公司</t>
  </si>
  <si>
    <t>欧阳满清</t>
  </si>
  <si>
    <t>13710200345</t>
  </si>
  <si>
    <t>(白云)陆运字〔2024〕39号</t>
  </si>
  <si>
    <t>2024-04-06-2024-10-15</t>
  </si>
  <si>
    <t>广州市龙腾土石方有限公司</t>
  </si>
  <si>
    <t>13392485051</t>
  </si>
  <si>
    <t>(白云)陆运字〔2024〕40号</t>
  </si>
  <si>
    <t>2024-04-08-2025-03-25</t>
  </si>
  <si>
    <t>广东荣腾实业有限公司</t>
  </si>
  <si>
    <t>谢焰航</t>
  </si>
  <si>
    <t>(白云)陆运字〔2024〕42号</t>
  </si>
  <si>
    <t>2024-04-17-2025-04-16</t>
  </si>
  <si>
    <t>广州市昀昊土石方工程有限公司</t>
  </si>
  <si>
    <t>麦志邦</t>
  </si>
  <si>
    <t>13929591124</t>
  </si>
  <si>
    <t>(白云)陆运字〔2024〕43号</t>
  </si>
  <si>
    <t>2024-04-22-2025-04-21</t>
  </si>
  <si>
    <t>广州正鑫土石方工程有限公司</t>
  </si>
  <si>
    <t>陈金德</t>
  </si>
  <si>
    <t>13538706665</t>
  </si>
  <si>
    <t>(白云)陆运字〔2024〕44号</t>
  </si>
  <si>
    <t>2024-04-25-2025-03-13</t>
  </si>
  <si>
    <t>广州市凯通建设工程有限公司</t>
  </si>
  <si>
    <t>王家堡</t>
  </si>
  <si>
    <t>13527739222</t>
  </si>
  <si>
    <t>(白云)陆运字〔2024〕45号</t>
  </si>
  <si>
    <t>2024-04-25-2025-04-24</t>
  </si>
  <si>
    <t>广州匠造土石方运输有限公司</t>
  </si>
  <si>
    <t>陈波</t>
  </si>
  <si>
    <t>18773067118</t>
  </si>
  <si>
    <t>(白云)陆运字〔2024〕46号</t>
  </si>
  <si>
    <t>广州健成建设有限公司</t>
  </si>
  <si>
    <t>钟宏</t>
  </si>
  <si>
    <t>(白云)陆运字〔2024〕47号</t>
  </si>
  <si>
    <t>2024-04-29-2025-04-28</t>
  </si>
  <si>
    <t>广州恒丰工程建设有限公司</t>
  </si>
  <si>
    <t>欧阳麟</t>
  </si>
  <si>
    <t>13826111564</t>
  </si>
  <si>
    <t>(白云)陆运字〔2024〕48号</t>
  </si>
  <si>
    <t>2024-04-30-2025-03-13</t>
  </si>
  <si>
    <t>广州市粤鑫土石方工程有限公司</t>
  </si>
  <si>
    <t>朱明</t>
  </si>
  <si>
    <t>13902269827</t>
  </si>
  <si>
    <t>(白云)陆运字〔2024〕49号</t>
  </si>
  <si>
    <t>2024-05-15-2025-05-14</t>
  </si>
  <si>
    <t>广州万成土石方工程有限公司</t>
  </si>
  <si>
    <t>潘树铭</t>
  </si>
  <si>
    <t>15813004423</t>
  </si>
  <si>
    <t>(白云)陆运字〔2024〕50号</t>
  </si>
  <si>
    <t>广东科民建设工程有限公司</t>
  </si>
  <si>
    <t>(白云)陆运字〔2024〕51号</t>
  </si>
  <si>
    <t>2024-05-24-2025-05-23</t>
  </si>
  <si>
    <t>广州振华建设工程有限公司</t>
  </si>
  <si>
    <t>周晓冬</t>
  </si>
  <si>
    <t>15800201039</t>
  </si>
  <si>
    <t>(白云)陆运字〔2024〕52号</t>
  </si>
  <si>
    <t>广州泓鼎基础建设有限公司</t>
  </si>
  <si>
    <t>樊成</t>
  </si>
  <si>
    <t>19966258285</t>
  </si>
  <si>
    <t>(白云)陆运字〔2024〕53号</t>
  </si>
  <si>
    <t>声隆土石方工程（广州）有限公司</t>
  </si>
  <si>
    <t>黄石辉</t>
  </si>
  <si>
    <t>13711311117</t>
  </si>
  <si>
    <t>(白云)陆运字〔2024〕54号</t>
  </si>
  <si>
    <t>2024-05-29-2025-05-28</t>
  </si>
  <si>
    <t>广州利发土石方工程有限公司</t>
  </si>
  <si>
    <t>唐丽华</t>
  </si>
  <si>
    <t>13570473478</t>
  </si>
  <si>
    <t>(白云)陆运字〔2024〕56号</t>
  </si>
  <si>
    <t>广东美特基础工程有限公司</t>
  </si>
  <si>
    <t>徐峰萍</t>
  </si>
  <si>
    <t>13802510586</t>
  </si>
  <si>
    <t>(白云)陆运字〔2024〕57号</t>
  </si>
  <si>
    <t>南泥湾城市建设（广州）有限公司</t>
  </si>
  <si>
    <t>(白云)陆运字〔2024〕58号</t>
  </si>
  <si>
    <t>2024-06-11-2025-06-10</t>
  </si>
  <si>
    <t>广州辉腾建筑土石方工程有限公司</t>
  </si>
  <si>
    <t>卢国锐</t>
  </si>
  <si>
    <t>15521071376</t>
  </si>
  <si>
    <t>(白云)陆运字〔2024〕59号</t>
  </si>
  <si>
    <t>2024-06-12-2024-12-06</t>
  </si>
  <si>
    <t>广州市兆丰土石方工程有限公司</t>
  </si>
  <si>
    <t>何艳芳</t>
  </si>
  <si>
    <t>15820831994</t>
  </si>
  <si>
    <t>(白云)陆运字〔2024〕61号</t>
  </si>
  <si>
    <t>2024-06-20-2025-05-28</t>
  </si>
  <si>
    <t>广州番顺土石方运输有限公司</t>
  </si>
  <si>
    <t>王赫楠</t>
  </si>
  <si>
    <t>(白云)陆运字〔2024〕62号</t>
  </si>
  <si>
    <t>2024-06-27-2024-10-17</t>
  </si>
  <si>
    <t>广州潢浦滩建设发展有限公司</t>
  </si>
  <si>
    <t>(白云)陆运字〔2024〕63号</t>
  </si>
  <si>
    <t>2024-06-28-2025-06-27</t>
  </si>
  <si>
    <t>广州君海土石方工程有限公司</t>
  </si>
  <si>
    <t>林杰民</t>
  </si>
  <si>
    <t>18924326088</t>
  </si>
  <si>
    <t>(白云)陆运字〔2024〕64号</t>
  </si>
  <si>
    <t>2024-07-03-2025-07-02</t>
  </si>
  <si>
    <t>广州联兴工程建设有限公司</t>
  </si>
  <si>
    <t>卢钜祥</t>
  </si>
  <si>
    <t>13631415777</t>
  </si>
  <si>
    <t>(白云)陆运字〔2024〕65号</t>
  </si>
  <si>
    <t>广州市升斗建设工程有限公司</t>
  </si>
  <si>
    <t>齐帅民</t>
  </si>
  <si>
    <t>18928594552</t>
  </si>
  <si>
    <t>(白云)陆运字〔2024〕66号</t>
  </si>
  <si>
    <t>2024-07-09-2025-07-08</t>
  </si>
  <si>
    <t>广州白云新能源科技有限公司</t>
  </si>
  <si>
    <t>聂彦</t>
  </si>
  <si>
    <t>13873848710</t>
  </si>
  <si>
    <t>(白云)陆运字〔2024〕67号</t>
  </si>
  <si>
    <t>2024-07-15-2025-02-28</t>
  </si>
  <si>
    <t>广州市佳源基础建设有限公司</t>
  </si>
  <si>
    <t>成 亚</t>
  </si>
  <si>
    <t>(白云)陆运字〔2024〕68号</t>
  </si>
  <si>
    <t>2024-07-15-2025-07-14</t>
  </si>
  <si>
    <t>广州东晟建设有限公司</t>
  </si>
  <si>
    <t>陈健民</t>
  </si>
  <si>
    <t>13719396737</t>
  </si>
  <si>
    <t>(白云)陆运字〔2024〕69号</t>
  </si>
  <si>
    <t>2024-07-18-2025-07-17</t>
  </si>
  <si>
    <t>广东锦铭建设工程有限公司</t>
  </si>
  <si>
    <t>罗雪颜</t>
  </si>
  <si>
    <t>13822182410</t>
  </si>
  <si>
    <t>(白云)陆运字〔2024〕70号</t>
  </si>
  <si>
    <t>2024-07-23-2025-07-22</t>
  </si>
  <si>
    <t>广州强胜基础工程有限公司</t>
  </si>
  <si>
    <t>张目元</t>
  </si>
  <si>
    <t>13928855816</t>
  </si>
  <si>
    <t>(白云)陆运字〔2024〕73号</t>
  </si>
  <si>
    <t>2024-07-29-2025-02-21</t>
  </si>
  <si>
    <t>广州市雄创土石方工程有限公司</t>
  </si>
  <si>
    <t>(白云)陆运字〔2024〕74号</t>
  </si>
  <si>
    <t>2024-07-29-2025-01-30</t>
  </si>
  <si>
    <t>广州市亨利建设工程有限公司</t>
  </si>
  <si>
    <t>苏雁娟</t>
  </si>
  <si>
    <t>15800231310</t>
  </si>
  <si>
    <t>(白云)陆运字〔2024〕76号</t>
  </si>
  <si>
    <t>2024-07-30-2025-03-19</t>
  </si>
  <si>
    <t>广州明途建筑物料运输有限公司</t>
  </si>
  <si>
    <t>(白云)陆运字〔2024〕77号</t>
  </si>
  <si>
    <t>2024-08-01-2025-07-31</t>
  </si>
  <si>
    <t>鑫广利环境科技（广州）有限公司</t>
  </si>
  <si>
    <t>翟军桐</t>
  </si>
  <si>
    <t>13570051629</t>
  </si>
  <si>
    <t>(白云)陆运字〔2024〕78号</t>
  </si>
  <si>
    <t>2024-08-02-2025-02-21</t>
  </si>
  <si>
    <t>广东晨翔建设工程有限公司</t>
  </si>
  <si>
    <t>袁涛</t>
  </si>
  <si>
    <t>18520066398</t>
  </si>
  <si>
    <t>(白云)陆运字〔2024〕79号</t>
  </si>
  <si>
    <t>2024-08-12-2025-04-11</t>
  </si>
  <si>
    <t>广州鸿图土石方工程有限公司</t>
  </si>
  <si>
    <t>张照荣</t>
  </si>
  <si>
    <t>15817055224</t>
  </si>
  <si>
    <t>(白云)陆运字〔2024〕80号</t>
  </si>
  <si>
    <t>2024-08-14-2025-08-13</t>
  </si>
  <si>
    <t>广州鑫航建设工程有限公司</t>
  </si>
  <si>
    <t>祝长春</t>
  </si>
  <si>
    <t>(白云)陆运字〔2024〕81号</t>
  </si>
  <si>
    <t>2024-08-19-2025-08-18</t>
  </si>
  <si>
    <t>广州佳诚土石方工程有限公司</t>
  </si>
  <si>
    <t>王宇智</t>
  </si>
  <si>
    <t>13802772588</t>
  </si>
  <si>
    <t>(白云)陆运字〔2024〕83号</t>
  </si>
  <si>
    <t>2024-08-27-2025-08-26</t>
  </si>
  <si>
    <t>广州云建基础工程有限公司</t>
  </si>
  <si>
    <t>陈兵</t>
  </si>
  <si>
    <t>15012882264</t>
  </si>
  <si>
    <t>(白云)陆运字〔2024〕84号</t>
  </si>
  <si>
    <t>广州市穗恒运输服务有限公司</t>
  </si>
  <si>
    <t>(白云)陆运字〔2024〕85号</t>
  </si>
  <si>
    <t>2024-09-06-2025-07-25</t>
  </si>
  <si>
    <t>广州市宏泰环保处置有限公司</t>
  </si>
  <si>
    <t>黄勇冲</t>
  </si>
  <si>
    <t>18529203106</t>
  </si>
  <si>
    <t>(白云)陆运字〔2024〕86号</t>
  </si>
  <si>
    <t>2024-09-06-2025-02-21</t>
  </si>
  <si>
    <t>广州鸿晟建设工程有限公司</t>
  </si>
  <si>
    <t>惠永胜</t>
  </si>
  <si>
    <t>15949113338</t>
  </si>
  <si>
    <t>(白云)陆运字〔2024〕87号</t>
  </si>
  <si>
    <t>广州仨合土石方工程有限公司</t>
  </si>
  <si>
    <t>张贵雄</t>
  </si>
  <si>
    <t>13430286966</t>
  </si>
  <si>
    <t>(白云)陆运字〔2024〕88号</t>
  </si>
  <si>
    <t>2024-09-06-2025-03-13</t>
  </si>
  <si>
    <t>广东宏运建筑工程有限公司</t>
  </si>
  <si>
    <t>郑生为</t>
  </si>
  <si>
    <t>13802506005</t>
  </si>
  <si>
    <t>(白云)陆运字〔2024〕89号</t>
  </si>
  <si>
    <t>2024-09-11-2025-05-31</t>
  </si>
  <si>
    <t>广州富兴土石方工程有限公司</t>
  </si>
  <si>
    <t>廖小云</t>
  </si>
  <si>
    <t>15219022506</t>
  </si>
  <si>
    <t>(白云)陆运字〔2024〕90号</t>
  </si>
  <si>
    <t>2024-09-14-2025-08-21</t>
  </si>
  <si>
    <t>广州俊辉建筑物料运输有限公司</t>
  </si>
  <si>
    <t>陆美玲</t>
  </si>
  <si>
    <t>13710030557</t>
  </si>
  <si>
    <t>(白云)陆运字〔2024〕91号</t>
  </si>
  <si>
    <t>2024-09-14-2025-09-13</t>
  </si>
  <si>
    <t>广州市胜锋建筑物料运输有限公司</t>
  </si>
  <si>
    <t>温华峰</t>
  </si>
  <si>
    <t>13729810882</t>
  </si>
  <si>
    <t>(白云)陆运字〔2024〕92号</t>
  </si>
  <si>
    <t>2024-09-24-2025-06-01</t>
  </si>
  <si>
    <t>广州金泰基础建设有限公司</t>
  </si>
  <si>
    <t>(白云)陆运字〔2024〕93号</t>
  </si>
  <si>
    <t>2024-09-24-2025-09-23</t>
  </si>
  <si>
    <t>广州市和弘运输有限公司</t>
  </si>
  <si>
    <t>何维侠</t>
  </si>
  <si>
    <t>18102255778</t>
  </si>
  <si>
    <t>(白云)陆运字〔2024〕94号</t>
  </si>
  <si>
    <t>2024-09-25-2025-09-24</t>
  </si>
  <si>
    <t>广东荣晟建设工程有限公司</t>
  </si>
  <si>
    <t>郭兆辉</t>
  </si>
  <si>
    <t>18676211497</t>
  </si>
  <si>
    <t>(白云)陆运字〔2024〕95号</t>
  </si>
  <si>
    <t>广州米晨基建工程有限公司</t>
  </si>
  <si>
    <t>(白云)陆运字〔2024〕96号</t>
  </si>
  <si>
    <t>黄埔区</t>
  </si>
  <si>
    <t>广州浚凯土石方工程有限公司</t>
  </si>
  <si>
    <t>林贵亮</t>
  </si>
  <si>
    <t>（黄埔）陆运字〔2024〕1号（1）</t>
  </si>
  <si>
    <t>2024-07-05-2025-01-07</t>
  </si>
  <si>
    <t>广州宏丰土石方工程有限公司</t>
  </si>
  <si>
    <t>潘爱华</t>
  </si>
  <si>
    <t>（黄埔）陆运字〔2024〕4号(1)</t>
  </si>
  <si>
    <t>广州骏嘉建设有限公司</t>
  </si>
  <si>
    <t>刘安华</t>
  </si>
  <si>
    <t>（黄埔）陆运字〔2024〕6号</t>
  </si>
  <si>
    <t>2024-06-27-2025-06-26</t>
  </si>
  <si>
    <t>粤丰工程科技（广州）有限公司</t>
  </si>
  <si>
    <t>李冠强</t>
  </si>
  <si>
    <t>（黄埔）陆运字 [2024]8号</t>
  </si>
  <si>
    <t>2024.07.30-2025.07.29.</t>
  </si>
  <si>
    <t>广州市志佳土石方工程有限公司</t>
  </si>
  <si>
    <t>赵少铨</t>
  </si>
  <si>
    <t>（黄埔）陆运字 [2024]11号 (</t>
  </si>
  <si>
    <t>2024-09-18-2025-09-17</t>
  </si>
  <si>
    <t>广州宏威土石方工程有限公司</t>
  </si>
  <si>
    <t>黄丽英</t>
  </si>
  <si>
    <t>(黄埔)陆运字[2024]10号</t>
  </si>
  <si>
    <t>2024-09-04-2025-09-03</t>
  </si>
  <si>
    <t>广州市长昇建设工程有限公司</t>
  </si>
  <si>
    <t>钟英明</t>
  </si>
  <si>
    <t>（黄埔）陆运字〔2024〕12号</t>
  </si>
  <si>
    <t>2024.09.25-2025.09.24</t>
  </si>
  <si>
    <t>广州市元汇运输有限公司</t>
  </si>
  <si>
    <t>林 芬</t>
  </si>
  <si>
    <t xml:space="preserve">黄埔陆运字〔2024〕9号 </t>
  </si>
  <si>
    <t>2024.08-30-2025.08.29</t>
  </si>
  <si>
    <t>广州昊明运输有限公司</t>
  </si>
  <si>
    <t>周仁杰</t>
  </si>
  <si>
    <t>黄埔陆运字〔2023〕11号 (3)</t>
  </si>
  <si>
    <t>2024-05-23-2024-11-19</t>
  </si>
  <si>
    <t>广州市爽悦运输服务有限公司</t>
  </si>
  <si>
    <t>何惠芬</t>
  </si>
  <si>
    <t>（黄埔）陆运字〔2023〕12号(1)</t>
  </si>
  <si>
    <t>2024.06.14—2024.12.7</t>
  </si>
  <si>
    <t>广州从正建筑工程有限公司</t>
  </si>
  <si>
    <t>汤玉伦</t>
  </si>
  <si>
    <t>黄埔陆运字〔2024〕2号（1）</t>
  </si>
  <si>
    <t>2024-07-15-2025-01-17</t>
  </si>
  <si>
    <t>广州市金昌运输有限公司</t>
  </si>
  <si>
    <t>陈就玲</t>
  </si>
  <si>
    <t>（黄埔）陆运字〔2024〕3号(3)</t>
  </si>
  <si>
    <t>2024-1-22-2025-1-21</t>
  </si>
  <si>
    <t>科学城（广州）环保产业投资集团有限公司</t>
  </si>
  <si>
    <t>林浩</t>
  </si>
  <si>
    <t>（黄埔）陆运字〔2024〕7号</t>
  </si>
  <si>
    <t>2024-7-26-2025-7-25</t>
  </si>
  <si>
    <t>花都区</t>
  </si>
  <si>
    <t>广州市恒通运输有限公司</t>
  </si>
  <si>
    <t>骆洁仪</t>
  </si>
  <si>
    <t>（花都）陆运字（2024）9号</t>
  </si>
  <si>
    <t>2024-06-19-2025-06-19</t>
  </si>
  <si>
    <t>广州市鸿迅运输有限公司</t>
  </si>
  <si>
    <t>卢浩杰</t>
  </si>
  <si>
    <t>（花都）陆运字（2024）17号</t>
  </si>
  <si>
    <t>2024-09-05-2025-09-05</t>
  </si>
  <si>
    <t>广州市诚发土石方工程有限公司</t>
  </si>
  <si>
    <t>姚婉平</t>
  </si>
  <si>
    <t>（花都）陆运字﹝2024﹞16号</t>
  </si>
  <si>
    <t>2024-08-25-2025-08-24</t>
  </si>
  <si>
    <t>广东鸿泰土石方工程有限公司</t>
  </si>
  <si>
    <t>梁永权</t>
  </si>
  <si>
    <t>（花都）陆运字（2023）12号</t>
  </si>
  <si>
    <t>2023-11-04-2024-11-03</t>
  </si>
  <si>
    <t>广东盈力土石方工程有限公司</t>
  </si>
  <si>
    <t>林春华</t>
  </si>
  <si>
    <t>（花都）陆运字（2023）11号</t>
  </si>
  <si>
    <t>2023-11-10-2024-11-09</t>
  </si>
  <si>
    <t>广州勤森土石方工程有限公司</t>
  </si>
  <si>
    <t>毕国杨</t>
  </si>
  <si>
    <t>（花都）陆运字（2024）12号</t>
  </si>
  <si>
    <t>2024-07-19-2025-07-18</t>
  </si>
  <si>
    <t>广州宜通建设工程有限公司</t>
  </si>
  <si>
    <t>罗志根</t>
  </si>
  <si>
    <t>（花都）陆运字（2024）14号</t>
  </si>
  <si>
    <t>2024-08-02-2025-08-02</t>
  </si>
  <si>
    <t>广州市硕银建设工程有限公司</t>
  </si>
  <si>
    <t>毕业威</t>
  </si>
  <si>
    <t>（花都）陆运字（2023）09号</t>
  </si>
  <si>
    <t>广州市好景散体物料运输有限公司</t>
  </si>
  <si>
    <t>黄志滔</t>
  </si>
  <si>
    <t>（花都）陆运字（2024）4号</t>
  </si>
  <si>
    <t>20240219-20250219</t>
  </si>
  <si>
    <t>广州市领通运输有限公司</t>
  </si>
  <si>
    <t>刘沣德</t>
  </si>
  <si>
    <t>（花都）陆运字【2023】13号</t>
  </si>
  <si>
    <t>2023-12-11-2024-12-11</t>
  </si>
  <si>
    <t>广州市鸿泰工程建设有限公司</t>
  </si>
  <si>
    <t>庾志全</t>
  </si>
  <si>
    <t>（花都）陆运字【2024】18号</t>
  </si>
  <si>
    <t>2024-1-5-2025-1-5</t>
  </si>
  <si>
    <t>广州市广团土石方运输有限公司</t>
  </si>
  <si>
    <t>张玉玲</t>
  </si>
  <si>
    <t>（花都）陆运字（2024）2号</t>
  </si>
  <si>
    <t>2024-01-26-2025-01-26</t>
  </si>
  <si>
    <t>广州市海通建设工程有限公司</t>
  </si>
  <si>
    <t>曾丽霞</t>
  </si>
  <si>
    <t>（花都）陆运字（2024）7号</t>
  </si>
  <si>
    <t>20240513-20250513</t>
  </si>
  <si>
    <t>广州耀一建设工程有限公司</t>
  </si>
  <si>
    <t>张燕君</t>
  </si>
  <si>
    <t>（花都）陆运字（2024）11号</t>
  </si>
  <si>
    <t>20240625-20250625</t>
  </si>
  <si>
    <t xml:space="preserve">胜壹（广州）建设工程有限公司
</t>
  </si>
  <si>
    <t>江嘯豪</t>
  </si>
  <si>
    <t>（花都）陆运字（2024）19号</t>
  </si>
  <si>
    <t xml:space="preserve">20240923-20250923
</t>
  </si>
  <si>
    <t>番禺区</t>
  </si>
  <si>
    <t>广州中起运运输有限公司</t>
  </si>
  <si>
    <t>徐倩仪</t>
  </si>
  <si>
    <t>番禺（2024）6</t>
  </si>
  <si>
    <t>2024-5-08-
2025-01-07</t>
  </si>
  <si>
    <t>广州冠腾行土石方工程有限公司</t>
  </si>
  <si>
    <t>刘 妹</t>
  </si>
  <si>
    <t>番禺（2024）3</t>
  </si>
  <si>
    <t>2024-01-18-
2025-01-17</t>
  </si>
  <si>
    <t>广州新盾货物运输有限公司</t>
  </si>
  <si>
    <t>区柏能</t>
  </si>
  <si>
    <t>番禺（2024）4</t>
  </si>
  <si>
    <t>2024-02-04-
2025-02-03</t>
  </si>
  <si>
    <t>广州市通恒货物运输有限公司</t>
  </si>
  <si>
    <t>黎杰明</t>
  </si>
  <si>
    <t>番禺（2024）7</t>
  </si>
  <si>
    <t>2024-5-27-2025-5-26</t>
  </si>
  <si>
    <t>广州绍和运输有限公司</t>
  </si>
  <si>
    <t>梁飞鸿</t>
  </si>
  <si>
    <t>番禺（2024）8</t>
  </si>
  <si>
    <t>2024-06-13-
2025-06-12</t>
  </si>
  <si>
    <t>广州市志康道路货物运输有限公司</t>
  </si>
  <si>
    <t>郑楚旋</t>
  </si>
  <si>
    <t>番禺(2024）15</t>
  </si>
  <si>
    <t>2024-09-20-
2025-09-20</t>
  </si>
  <si>
    <t>广州昌利行货运有限公司</t>
  </si>
  <si>
    <t xml:space="preserve"> 陈嘉乐</t>
  </si>
  <si>
    <t>番禺 (2024)14</t>
  </si>
  <si>
    <t>2024-09-02-
2025-07-15</t>
  </si>
  <si>
    <t>广东晋弘建设工程有限公司</t>
  </si>
  <si>
    <t>古新</t>
  </si>
  <si>
    <t>番禺 (2024)10</t>
  </si>
  <si>
    <t>2024-07-12-
2024-12-131</t>
  </si>
  <si>
    <t>广州市杰康货物运输有限公司</t>
  </si>
  <si>
    <t>陈健松</t>
  </si>
  <si>
    <t>番禺 (2024)9</t>
  </si>
  <si>
    <t>2024-06-25-
2025-06-25</t>
  </si>
  <si>
    <t>广州永鹏土石方工程有限公司</t>
  </si>
  <si>
    <t>祁莹影</t>
  </si>
  <si>
    <t>番禺 (2024)12</t>
  </si>
  <si>
    <t>2024-08-06-
2025-08-06</t>
  </si>
  <si>
    <t>广州志扬工程运输有限公司</t>
  </si>
  <si>
    <t>江汉威</t>
  </si>
  <si>
    <t>番禺(2024）13</t>
  </si>
  <si>
    <t>2024-08-16-
2025-08-16</t>
  </si>
  <si>
    <t>广州市越翔道路货物运输有限公司</t>
  </si>
  <si>
    <t>韩敏妍</t>
  </si>
  <si>
    <t>番禺〔2023〕14</t>
  </si>
  <si>
    <t>2023-10-18-2024-10-17</t>
  </si>
  <si>
    <t>南沙区</t>
  </si>
  <si>
    <t>广州南锐道路运输有限公司</t>
  </si>
  <si>
    <t>陈琼花</t>
  </si>
  <si>
    <t>（南沙）陆运字
〔2024〕26号</t>
  </si>
  <si>
    <t>2024-09-23-
2025-09-22</t>
  </si>
  <si>
    <t>广州市列刚土石方工程有限公司</t>
  </si>
  <si>
    <t>王静</t>
  </si>
  <si>
    <t>18122375898</t>
  </si>
  <si>
    <t>（南沙）陆运字〔2024〕13号</t>
  </si>
  <si>
    <t>2024-05-22-
2025-05-21</t>
  </si>
  <si>
    <t>广州市新联土石方工程有限公司</t>
  </si>
  <si>
    <t>陈秋余</t>
  </si>
  <si>
    <t>（南沙）陆运字〔2023〕32号</t>
  </si>
  <si>
    <t>2023-10-16-
2024-10-15</t>
  </si>
  <si>
    <t>广州益江工程有限公司</t>
  </si>
  <si>
    <t>陈培基</t>
  </si>
  <si>
    <t>（南沙）陆运字〔2023〕34号</t>
  </si>
  <si>
    <t>2023-10-20-
2024-10-19</t>
  </si>
  <si>
    <t>广州市跃飞建设有限公司</t>
  </si>
  <si>
    <t>高月</t>
  </si>
  <si>
    <t>（南沙）陆运字〔2023〕42号</t>
  </si>
  <si>
    <t>2023-11-27-2024-11-26</t>
  </si>
  <si>
    <t>广州神龙道路运输有限公司</t>
  </si>
  <si>
    <t>刘思霞</t>
  </si>
  <si>
    <t>（南沙）陆运字〔2024〕4号</t>
  </si>
  <si>
    <t>2024-01-25-
2025-01-24</t>
  </si>
  <si>
    <t>广州廷盛建筑安装工程有限公司</t>
  </si>
  <si>
    <t>曾金玲</t>
  </si>
  <si>
    <t>（南沙）陆运字〔2024〕18号</t>
  </si>
  <si>
    <t>2024-07-31-
2025-07-30</t>
  </si>
  <si>
    <t>广州市佳运土石方工程有限公司</t>
  </si>
  <si>
    <t>谢宜倩</t>
  </si>
  <si>
    <t>（南沙）陆运字〔2024〕24号</t>
  </si>
  <si>
    <t>2024-09-14-
2025-09-13</t>
  </si>
  <si>
    <t>广州顺强工程建设有限公司</t>
  </si>
  <si>
    <t>罗泽辉</t>
  </si>
  <si>
    <t>（南沙）陆运字〔2023〕31号</t>
  </si>
  <si>
    <t>2023-10-11-
2024-10-10</t>
  </si>
  <si>
    <t>广州谦和运输有限公司</t>
  </si>
  <si>
    <t>谭正棚</t>
  </si>
  <si>
    <t>（南沙）陆运字〔2023〕33号</t>
  </si>
  <si>
    <t>2023-10-17-
2024-10-16</t>
  </si>
  <si>
    <t>广州盛世土石方运输有限公司</t>
  </si>
  <si>
    <t>彭焕冰</t>
  </si>
  <si>
    <t>（南沙）陆运字
〔2023〕35号</t>
  </si>
  <si>
    <t>2023-11-01-
2024-10-31</t>
  </si>
  <si>
    <t>广州臻达行土石方工程有限公司</t>
  </si>
  <si>
    <t>章爱华</t>
  </si>
  <si>
    <t>（南沙）陆运字〔2023〕36号</t>
  </si>
  <si>
    <t>2023-11-06-
2024-11-05</t>
  </si>
  <si>
    <t>广州顺安建设工程有限公司</t>
  </si>
  <si>
    <t>张志威</t>
  </si>
  <si>
    <t>（南沙）陆运字〔2023〕38号</t>
  </si>
  <si>
    <t>2023-11-23-
2024-11-07</t>
  </si>
  <si>
    <t>广州新运运输有限公司</t>
  </si>
  <si>
    <t>林焯婷</t>
  </si>
  <si>
    <t>（南沙）陆运字〔2023〕46号</t>
  </si>
  <si>
    <t>2023-12-29-2024-12-28</t>
  </si>
  <si>
    <t>广州顺凯建设工程有限公司</t>
  </si>
  <si>
    <t>苏小雁</t>
  </si>
  <si>
    <t>（南沙）陆运字〔2024〕16号</t>
  </si>
  <si>
    <t>2024-07-29-2025-07-28</t>
  </si>
  <si>
    <t>广州鑫泰工程建设有限公司</t>
  </si>
  <si>
    <t>李星星</t>
  </si>
  <si>
    <t>（南沙）陆运字〔2024〕17号</t>
  </si>
  <si>
    <t>2024-07-29-
2025-07-28</t>
  </si>
  <si>
    <t>广州米联运输有限公司</t>
  </si>
  <si>
    <t>谭非艳</t>
  </si>
  <si>
    <t>（南沙）陆运字〔2023〕30号</t>
  </si>
  <si>
    <t>2023-11-10-
2024-10-06</t>
  </si>
  <si>
    <t>广州市鸿瑞货物运输有限公司</t>
  </si>
  <si>
    <t>郭松青</t>
  </si>
  <si>
    <t>（南沙）陆运字〔2024〕25号</t>
  </si>
  <si>
    <t>2024-09-23-2025-09-22</t>
  </si>
  <si>
    <t>广州毅锋土石方工程有限公司</t>
  </si>
  <si>
    <t>孙艳芳</t>
  </si>
  <si>
    <t>（南沙）陆运字〔2023〕40号</t>
  </si>
  <si>
    <t>2023-11-15-2024-11-14</t>
  </si>
  <si>
    <t>广州市蓝鑫建设工程有限公司</t>
  </si>
  <si>
    <t>李双伟</t>
  </si>
  <si>
    <t>（南沙）陆运字〔2023〕37号</t>
  </si>
  <si>
    <t>2023-11-07-2024-11-06</t>
  </si>
  <si>
    <t>广州市大雄运输有限公司</t>
  </si>
  <si>
    <t>林少雄</t>
  </si>
  <si>
    <t>（南沙）陆运字〔2023〕41号</t>
  </si>
  <si>
    <t>2023-11-23-2024-11-22</t>
  </si>
  <si>
    <t>广州立波建设工程有限公司</t>
  </si>
  <si>
    <t>周海波</t>
  </si>
  <si>
    <t>（南沙）陆运字〔2024〕6号</t>
  </si>
  <si>
    <t>2024-01-29-2025-01-28</t>
  </si>
  <si>
    <t>广州冠联货物运输有限公司</t>
  </si>
  <si>
    <t>郭俊威</t>
  </si>
  <si>
    <t>（南沙）陆运字〔2024〕2号</t>
  </si>
  <si>
    <t>2024-01-31-2025-01-10</t>
  </si>
  <si>
    <t>广州双银运输有限公司</t>
  </si>
  <si>
    <t>张慧敏</t>
  </si>
  <si>
    <t>（南沙）陆运字〔2024〕5号</t>
  </si>
  <si>
    <t>2024-01-26
2025-01-25</t>
  </si>
  <si>
    <t>广州市顺盈建设工程有限公司</t>
  </si>
  <si>
    <t>冯志新</t>
  </si>
  <si>
    <t>（南沙）陆运字〔2024〕8号</t>
  </si>
  <si>
    <t>2024-02-22
2025-02-21</t>
  </si>
  <si>
    <t>广州宸瑞土石方工程有限公司</t>
  </si>
  <si>
    <t>李斌</t>
  </si>
  <si>
    <t>（南沙）陆运字〔2024〕3号</t>
  </si>
  <si>
    <t>2024-01-23- 2025-01-22</t>
  </si>
  <si>
    <t>广州景丰土石方工程有限公司</t>
  </si>
  <si>
    <t>叶键东</t>
  </si>
  <si>
    <t>（南沙）陆运字〔2024〕22号</t>
  </si>
  <si>
    <t>2024-08-29-2025-08-28</t>
  </si>
  <si>
    <t>广州昊宏土石方运输有限公司</t>
  </si>
  <si>
    <t>王伟坪</t>
  </si>
  <si>
    <t>（南沙）陆运字〔2024〕21号</t>
  </si>
  <si>
    <t>广州锦和土石方工程有限公司</t>
  </si>
  <si>
    <t>陈珏锟</t>
  </si>
  <si>
    <t>（南沙）陆运字〔2024〕20号</t>
  </si>
  <si>
    <t>2024-08-09-2025-08-08</t>
  </si>
  <si>
    <t>广州市南沙区得佐土石方工程有限公司</t>
  </si>
  <si>
    <t>吴绍炳</t>
  </si>
  <si>
    <t>（南沙）陆运字〔2023〕39号</t>
  </si>
  <si>
    <t>广州中天海威工程有限公司</t>
  </si>
  <si>
    <t>孙燕辉</t>
  </si>
  <si>
    <t>（南沙）陆运字〔2023〕43号</t>
  </si>
  <si>
    <t>2023-12-05-2024-12-04</t>
  </si>
  <si>
    <t>广州市广峰建设工程有限公司</t>
  </si>
  <si>
    <t>何彩仪</t>
  </si>
  <si>
    <t>（南沙）陆运字〔2023〕44号</t>
  </si>
  <si>
    <t>2023-12-06-2024-12-05</t>
  </si>
  <si>
    <t>广州高峰工程建设有限公司</t>
  </si>
  <si>
    <t>姚湘君</t>
  </si>
  <si>
    <t>（南沙）陆运字〔2023〕45号</t>
  </si>
  <si>
    <t>2023-12-13-2024-12-12</t>
  </si>
  <si>
    <t>广成环境科技（广州）有限公司</t>
  </si>
  <si>
    <t>陈顺清</t>
  </si>
  <si>
    <t>（南沙）陆运字〔2024〕1号</t>
  </si>
  <si>
    <t>广州盛景土石方运输有限公司</t>
  </si>
  <si>
    <t>曾信苏</t>
  </si>
  <si>
    <t>（南沙）陆运字〔2024〕7号</t>
  </si>
  <si>
    <t>广东和兴工程有限公司</t>
  </si>
  <si>
    <t>郭旭</t>
  </si>
  <si>
    <t>（南沙）陆运字〔2024〕9号</t>
  </si>
  <si>
    <t>2024-03-07-
2025-03-06</t>
  </si>
  <si>
    <t>广州弘捷建筑工程有限公司</t>
  </si>
  <si>
    <t>刘勇</t>
  </si>
  <si>
    <t>（南沙）陆运字〔2024〕10号</t>
  </si>
  <si>
    <t>2024-04-17-
2025-04-16</t>
  </si>
  <si>
    <t>广州承灏建设工程有限公司</t>
  </si>
  <si>
    <t>李瑶</t>
  </si>
  <si>
    <t>（南沙）陆运字〔2024〕11号</t>
  </si>
  <si>
    <t>2024-04-18-2025-04-17</t>
  </si>
  <si>
    <t>广州腾亿达运输有限公司</t>
  </si>
  <si>
    <t>王静芳</t>
  </si>
  <si>
    <t>（南沙）陆运字 {2024} 12号</t>
  </si>
  <si>
    <t>2024-04-19-2025-04-18</t>
  </si>
  <si>
    <t>广州宏泰运输有限公司</t>
  </si>
  <si>
    <t>薛勤</t>
  </si>
  <si>
    <t>（南沙）陆运字〔2024〕14号</t>
  </si>
  <si>
    <t>2024-05-24   2025-05-23</t>
  </si>
  <si>
    <t>星越（广州）建筑有限公司</t>
  </si>
  <si>
    <t>林水</t>
  </si>
  <si>
    <t>（南沙）陆运字〔2024〕15号</t>
  </si>
  <si>
    <t>2024-07-02   2025-07-01</t>
  </si>
  <si>
    <t>贵平渣土（广州）运输有限公司</t>
  </si>
  <si>
    <t>唐孝贵</t>
  </si>
  <si>
    <t>（南沙）陆运字 〔2024〕19号</t>
  </si>
  <si>
    <t>2024-08-06-2025-08-05</t>
  </si>
  <si>
    <t>广东得佐建设工程有限公司</t>
  </si>
  <si>
    <t>谭学森</t>
  </si>
  <si>
    <t>（南沙）陆运字 〔2024〕23号</t>
  </si>
  <si>
    <t>2024-09-09-2025-09-08</t>
  </si>
  <si>
    <t>从化区</t>
  </si>
  <si>
    <t>广州市众星道路运输有限公司</t>
  </si>
  <si>
    <t>李飞燕</t>
  </si>
  <si>
    <t>从化陆运字〔2024〕18号</t>
  </si>
  <si>
    <t>2024-07-08-2025-07-07</t>
  </si>
  <si>
    <t>广州从骏道路运输有限公司</t>
  </si>
  <si>
    <t>肖玉琴</t>
  </si>
  <si>
    <t>从化陆运字〔2024〕26号</t>
  </si>
  <si>
    <t>2024-9-23-2025-1-13</t>
  </si>
  <si>
    <t>广州市鸿基道路运输有限公司</t>
  </si>
  <si>
    <t>邓雅豪</t>
  </si>
  <si>
    <t>从化陆运字
〔2024〕7号</t>
  </si>
  <si>
    <t>2024-3-29-2024-10-30</t>
  </si>
  <si>
    <t>广州市安捷土石方运输有限公司</t>
  </si>
  <si>
    <t>黄澈澈</t>
  </si>
  <si>
    <t>从化陆运字
〔2024〕11号</t>
  </si>
  <si>
    <t>2024-4-17-2024-11-4</t>
  </si>
  <si>
    <t>广州中恒土石方工程有限公司</t>
  </si>
  <si>
    <t>关淑仪</t>
  </si>
  <si>
    <t>从化陆运字
〔2024〕14号</t>
  </si>
  <si>
    <t>2024-5-8-2024-12-17</t>
  </si>
  <si>
    <t>广东智立土石方工程有限公司</t>
  </si>
  <si>
    <t>徐梦娴</t>
  </si>
  <si>
    <t>从化陆运字〔2024〕12号</t>
  </si>
  <si>
    <t>2024-4-29-2025-3-18</t>
  </si>
  <si>
    <t>广州展创建设工程有限公司</t>
  </si>
  <si>
    <t>施强</t>
  </si>
  <si>
    <t>从化陆运字
〔2024〕19号</t>
  </si>
  <si>
    <t>2024-7-6-2025-7-5</t>
  </si>
  <si>
    <t>广州市尧泽土石方运输有限公司</t>
  </si>
  <si>
    <t>欧阳杰尧</t>
  </si>
  <si>
    <t>从化陆运字
〔2023〕18号</t>
  </si>
  <si>
    <t>2023-10-20-2024-10-19</t>
  </si>
  <si>
    <t>广东骏盈建设有限公司</t>
  </si>
  <si>
    <t>孙晓华</t>
  </si>
  <si>
    <t>从化陆运字〔2024〕21号</t>
  </si>
  <si>
    <t>2024-7-22-2025-1-13</t>
  </si>
  <si>
    <t>广州市路祥运输有限公司</t>
  </si>
  <si>
    <t>黄煜锋</t>
  </si>
  <si>
    <t>从化陆运字〔2024〕13号</t>
  </si>
  <si>
    <t>2024-5-18-2025-5-17</t>
  </si>
  <si>
    <t>广州市联丰行土石方工程有限公司</t>
  </si>
  <si>
    <t>陈鸿燕</t>
  </si>
  <si>
    <t>从化陆运字〔2024〕24号</t>
  </si>
  <si>
    <t>2024-9-13-2025-9-12</t>
  </si>
  <si>
    <t>广州中运建设工程有限公司</t>
  </si>
  <si>
    <t>梁文惠</t>
  </si>
  <si>
    <t>从化陆运字〔2024〕23号</t>
  </si>
  <si>
    <t>2024-8-29-2025-8-28</t>
  </si>
  <si>
    <t>广州市迅义运输有限公司</t>
  </si>
  <si>
    <t>李艳嫦</t>
  </si>
  <si>
    <t>从化陆运字〔2024〕20号</t>
  </si>
  <si>
    <t>2024-07-22-2024-11-23</t>
  </si>
  <si>
    <t>广州弘捷基础建设有限公司</t>
  </si>
  <si>
    <t>钟尧钦</t>
  </si>
  <si>
    <t>从化陆运字〔2024〕4号</t>
  </si>
  <si>
    <t>2024-3-15-2025-3-14</t>
  </si>
  <si>
    <t>广州安通科环工程有限公司</t>
  </si>
  <si>
    <t>从化陆运字〔2024〕16号</t>
  </si>
  <si>
    <t>2024-5-17-2025-5-16</t>
  </si>
  <si>
    <t>广州市联顺建设工程有限公司</t>
  </si>
  <si>
    <t>冯发友</t>
  </si>
  <si>
    <t>从化陆运字〔2024〕22号</t>
  </si>
  <si>
    <t>2024-9-6-2025-9-5</t>
  </si>
  <si>
    <t>广州腾旭土石方工程有限公司</t>
  </si>
  <si>
    <t>吴文婷</t>
  </si>
  <si>
    <t>从化陆运字〔2024〕27号</t>
  </si>
  <si>
    <t>2024-9-25-2025-4-7</t>
  </si>
  <si>
    <t>广州晨希土石方运输有限公司</t>
  </si>
  <si>
    <t>李椅闲</t>
  </si>
  <si>
    <t>从化陆运字〔2024〕15号</t>
  </si>
  <si>
    <t>2024-5-8-2025-1-17</t>
  </si>
  <si>
    <t>广州祥顺建筑物料运输有限公司</t>
  </si>
  <si>
    <t>梁海芬</t>
  </si>
  <si>
    <t>从化陆运字〔2024〕3号</t>
  </si>
  <si>
    <t>2024-1-29-2025-1-28</t>
  </si>
  <si>
    <t>广州市中源运输服务有限公司</t>
  </si>
  <si>
    <t>徐洪森</t>
  </si>
  <si>
    <t>从化陆运字〔2024〕10号</t>
  </si>
  <si>
    <t>2024-4-11-2025-4-10</t>
  </si>
  <si>
    <t>广州市腾创土石方运输有限公司</t>
  </si>
  <si>
    <t>苏秀珍</t>
  </si>
  <si>
    <t>从化陆运字〔2024〕25号</t>
  </si>
  <si>
    <t>2024-9-12-2025-9-15</t>
  </si>
  <si>
    <t>增城区</t>
  </si>
  <si>
    <t>广州市跨越土石方工程有限公司</t>
  </si>
  <si>
    <t>13378454473</t>
  </si>
  <si>
    <t>增城（2024）36</t>
  </si>
  <si>
    <t>2024-10-15-2025-10-14</t>
  </si>
  <si>
    <t>广州市贤丰运输有限公司</t>
  </si>
  <si>
    <t>陈秀菊</t>
  </si>
  <si>
    <t>13416135527</t>
  </si>
  <si>
    <t>增城（2024）29</t>
  </si>
  <si>
    <t>广州市东诚建设工程有限公司</t>
  </si>
  <si>
    <t>陈冬平</t>
  </si>
  <si>
    <t>增城（2024）26</t>
  </si>
  <si>
    <t>2024-08-15-2025-08-14</t>
  </si>
  <si>
    <t>广州市增凯建设工程有限公司</t>
  </si>
  <si>
    <t>姚小冰</t>
  </si>
  <si>
    <t>13809283059</t>
  </si>
  <si>
    <t>增城（2024）27</t>
  </si>
  <si>
    <t>广州飞皇丰盈运输有限公司</t>
  </si>
  <si>
    <t>古树梅</t>
  </si>
  <si>
    <t>13512753118</t>
  </si>
  <si>
    <t>增城（2024）28</t>
  </si>
  <si>
    <t>2024-8-26-2025-8-25</t>
  </si>
  <si>
    <t>广州市合利运输有限公司</t>
  </si>
  <si>
    <t>董镇源</t>
  </si>
  <si>
    <t>15099993195</t>
  </si>
  <si>
    <t>增城（2024）37</t>
  </si>
  <si>
    <t>广州市中营建设工程有限公司</t>
  </si>
  <si>
    <t>刘金平</t>
  </si>
  <si>
    <t>增城（2024）40</t>
  </si>
  <si>
    <t>广州市新古塱运输有限公司</t>
  </si>
  <si>
    <t>谢育健</t>
  </si>
  <si>
    <t>13929507225</t>
  </si>
  <si>
    <t>增城（2024）14</t>
  </si>
  <si>
    <t>2024-05-23-2025-05-22</t>
  </si>
  <si>
    <t>广州市佳昌工程运输有限公司</t>
  </si>
  <si>
    <t>汤有明</t>
  </si>
  <si>
    <t>13600046833</t>
  </si>
  <si>
    <t>增城（2024）15</t>
  </si>
  <si>
    <t>2024-6-4-
2025-6-3</t>
  </si>
  <si>
    <t>广州中能运输有限公司</t>
  </si>
  <si>
    <t>吴海恒</t>
  </si>
  <si>
    <t>增城（2023）48</t>
  </si>
  <si>
    <t>2023-11-14-2024-11-13</t>
  </si>
  <si>
    <t>广州骏晟土石方工程有限公司</t>
  </si>
  <si>
    <t>毛贵文</t>
  </si>
  <si>
    <t>增城（2024）21</t>
  </si>
  <si>
    <t>2024-07-15-2025-7-14</t>
  </si>
  <si>
    <t>广州远恒运输有限公司</t>
  </si>
  <si>
    <t>钟银森</t>
  </si>
  <si>
    <t>13535444730</t>
  </si>
  <si>
    <t>增城（2024）30</t>
  </si>
  <si>
    <t>2024-9-2-
2025-9-1</t>
  </si>
  <si>
    <t>广州创蓝环境建设有限公司</t>
  </si>
  <si>
    <t>刘健聪</t>
  </si>
  <si>
    <t>13650713424</t>
  </si>
  <si>
    <t>增城（2024）25</t>
  </si>
  <si>
    <t>广州市富益土石方机械工程有限公司</t>
  </si>
  <si>
    <t>冯刚</t>
  </si>
  <si>
    <t>13808826818</t>
  </si>
  <si>
    <t>增城（2024）32</t>
  </si>
  <si>
    <t>2024-09-19-2025-09-18</t>
  </si>
  <si>
    <t>广州市金源土石方工程有限公司</t>
  </si>
  <si>
    <t>李华</t>
  </si>
  <si>
    <t>13926179991</t>
  </si>
  <si>
    <t>（增城）陆运字〔2024〕9号</t>
  </si>
  <si>
    <t>2024-4-22-2025-4-21</t>
  </si>
  <si>
    <t>广州市志凯土石方运输有限公司</t>
  </si>
  <si>
    <t>陈国</t>
  </si>
  <si>
    <t>增城（2024）24号</t>
  </si>
  <si>
    <t>2024-08-13-2025-08-12</t>
  </si>
  <si>
    <t>广州创盈工程运输有限公司</t>
  </si>
  <si>
    <t>宋家豪</t>
  </si>
  <si>
    <t>增城（2023）50</t>
  </si>
  <si>
    <t>2023-11-24-2024-11-23</t>
  </si>
  <si>
    <t>广州骏成建设工程有限公司</t>
  </si>
  <si>
    <t>钟铭妮</t>
  </si>
  <si>
    <t>18675857190</t>
  </si>
  <si>
    <t>增城（2024）39</t>
  </si>
  <si>
    <t>广州市建龙建设工程有限公司</t>
  </si>
  <si>
    <t>梁介妹</t>
  </si>
  <si>
    <t>13316181922</t>
  </si>
  <si>
    <t>增城（2024）38</t>
  </si>
  <si>
    <t>广州顺锋土石方工程有限公司</t>
  </si>
  <si>
    <t>李翠珠</t>
  </si>
  <si>
    <t>13580448116</t>
  </si>
  <si>
    <t>增城（2023）47</t>
  </si>
  <si>
    <t>广州市梅美设备租赁有限公司</t>
  </si>
  <si>
    <t>陈晓敏</t>
  </si>
  <si>
    <t>15102035357</t>
  </si>
  <si>
    <t>增城（2023）53</t>
  </si>
  <si>
    <t>2023-12-11-2024-12-10</t>
  </si>
  <si>
    <t>广州市恒通基础建设有限公司</t>
  </si>
  <si>
    <t>李锦鸿</t>
  </si>
  <si>
    <t>18929562745</t>
  </si>
  <si>
    <t>增城（2023）54</t>
  </si>
  <si>
    <t>广州汇建工程设备有限公司</t>
  </si>
  <si>
    <t>廖桂英</t>
  </si>
  <si>
    <t>13822169431</t>
  </si>
  <si>
    <t>增城（2023）51</t>
  </si>
  <si>
    <t>2023-12-6-2024-12-5</t>
  </si>
  <si>
    <t>广州市腾跃土石方工程有限公司</t>
  </si>
  <si>
    <t>文红兵</t>
  </si>
  <si>
    <t>19875883118</t>
  </si>
  <si>
    <t>增城（2023）52</t>
  </si>
  <si>
    <t>2023-12-7-2024-12-6</t>
  </si>
  <si>
    <t>广州威源工程运输有限公司</t>
  </si>
  <si>
    <t>钟启荣</t>
  </si>
  <si>
    <t>13632464924</t>
  </si>
  <si>
    <t>增城（2024）7</t>
  </si>
  <si>
    <t>2024-4-2-2025-4-1</t>
  </si>
  <si>
    <t>广州市允升建设工程有限公司</t>
  </si>
  <si>
    <t>朱文建</t>
  </si>
  <si>
    <t>13632300203</t>
  </si>
  <si>
    <t>增城（2023）19</t>
  </si>
  <si>
    <t>2024-6-6-2025-6-5</t>
  </si>
  <si>
    <t>广州市启恒道路运输有限公司</t>
  </si>
  <si>
    <t>黄天海</t>
  </si>
  <si>
    <t>18688911188</t>
  </si>
  <si>
    <t>增城（2024）2</t>
  </si>
  <si>
    <t>2024-2-6-2025-2-5</t>
  </si>
  <si>
    <t>广州龙腾运输有限公司</t>
  </si>
  <si>
    <t>付明月</t>
  </si>
  <si>
    <t>15602287987</t>
  </si>
  <si>
    <t>增城（2024）3</t>
  </si>
  <si>
    <t>2024-2-27-2025-2-26</t>
  </si>
  <si>
    <t>广州亿鑫土石方工程有限公司</t>
  </si>
  <si>
    <t>增城（2023）22</t>
  </si>
  <si>
    <t>2024-6-14-2025-6-13</t>
  </si>
  <si>
    <t>广州市祥旺土石方运输有限公司</t>
  </si>
  <si>
    <t>刘细坤</t>
  </si>
  <si>
    <t>增城（2024）12</t>
  </si>
  <si>
    <t>2024-05-11-2025-05-10</t>
  </si>
  <si>
    <t>广东骏晟基础工程有限公司</t>
  </si>
  <si>
    <t>毛海锋</t>
  </si>
  <si>
    <t>18022360493</t>
  </si>
  <si>
    <t>增城（2024）13</t>
  </si>
  <si>
    <t>2024-05-21-2025-05-20</t>
  </si>
  <si>
    <t>广州晟建工程有限公司</t>
  </si>
  <si>
    <t>赖建安</t>
  </si>
  <si>
    <t>增城（2024）22</t>
  </si>
  <si>
    <t>广州市创昇建筑工程有限公司</t>
  </si>
  <si>
    <t>骆伟源</t>
  </si>
  <si>
    <t>13711703863</t>
  </si>
  <si>
    <t>增城（2024）18</t>
  </si>
  <si>
    <t>2024-6-27-2025-6-26</t>
  </si>
  <si>
    <t>广州市华维建设工程有限公司</t>
  </si>
  <si>
    <t>罗应强</t>
  </si>
  <si>
    <t>增城（2024）11</t>
  </si>
  <si>
    <t>2024-05-10-2025-05-9</t>
  </si>
  <si>
    <t>广州市正盈工程运输有限公司</t>
  </si>
  <si>
    <t>蔡伟基</t>
  </si>
  <si>
    <t>13610068649</t>
  </si>
  <si>
    <t>增城（2024）19</t>
  </si>
  <si>
    <t>2024-7-02-2025-7-01</t>
  </si>
  <si>
    <t>广州宗盛运输服务有限公司</t>
  </si>
  <si>
    <t>李国豪</t>
  </si>
  <si>
    <t>增城（2024）31</t>
  </si>
  <si>
    <t>2024-09-3-2025-09-2</t>
  </si>
  <si>
    <t>广州东部工程有
限公司</t>
  </si>
  <si>
    <t>刘汉庭</t>
  </si>
  <si>
    <t>增城（2024）20</t>
  </si>
  <si>
    <t>广州市源通运输有限公司</t>
  </si>
  <si>
    <t>阮接文</t>
  </si>
  <si>
    <t>增城（2024）33</t>
  </si>
  <si>
    <t>2024-9-27-2025-9-26</t>
  </si>
  <si>
    <t>广州市亚坤建设有限公司</t>
  </si>
  <si>
    <t>徐浩</t>
  </si>
  <si>
    <t>增城（2023）49</t>
  </si>
  <si>
    <t>2023-11-16-2024-11-15</t>
  </si>
  <si>
    <t>广州大利土石方工程有限公司</t>
  </si>
  <si>
    <t>朱咏怡</t>
  </si>
  <si>
    <t>13450248298</t>
  </si>
  <si>
    <t>增城（2024）35</t>
  </si>
  <si>
    <t>广州广鹏土石方工程有限公司</t>
  </si>
  <si>
    <t>钟汝鹏</t>
  </si>
  <si>
    <t>13570392293</t>
  </si>
  <si>
    <t>增城（2023）55</t>
  </si>
  <si>
    <t>广州市鼎兴土石方工程有限公司</t>
  </si>
  <si>
    <t>刘嘉林</t>
  </si>
  <si>
    <t>增城（2024）6</t>
  </si>
  <si>
    <t>2024-3-22-2025-3-21</t>
  </si>
  <si>
    <t>广州宏兆建筑材料咨询有限公司</t>
  </si>
  <si>
    <t>肖锐华</t>
  </si>
  <si>
    <t>13798163491</t>
  </si>
  <si>
    <t>增城（2024）5</t>
  </si>
  <si>
    <t>2024-3-11-2025-3-10</t>
  </si>
  <si>
    <t>广州中晟运输有限公司</t>
  </si>
  <si>
    <t>罗志辉</t>
  </si>
  <si>
    <t>13316163611</t>
  </si>
  <si>
    <t>增城（2024）4</t>
  </si>
  <si>
    <t>2024-3-6-2025-3-5</t>
  </si>
  <si>
    <t>广州建诚工程建设有限公司</t>
  </si>
  <si>
    <t>刘松森</t>
  </si>
  <si>
    <t>增城（2024）34</t>
  </si>
  <si>
    <t>2024-10-14-2025-10-13</t>
  </si>
  <si>
    <t>广州市穗邦土石方工程有限公司</t>
  </si>
  <si>
    <t>邱志彬</t>
  </si>
  <si>
    <t>增城（2024）1</t>
  </si>
  <si>
    <t>2024-01-02-2025-01-01</t>
  </si>
  <si>
    <t>广东港粤通智能物流有限公司</t>
  </si>
  <si>
    <t>黄东海</t>
  </si>
  <si>
    <t>（增城）陆运字〔2024〕8号</t>
  </si>
  <si>
    <t>2024-4-12-2025-4-11</t>
  </si>
  <si>
    <t>广州市恒昌运输业有限公司</t>
  </si>
  <si>
    <t>列嘉明</t>
  </si>
  <si>
    <t>（增城）陆运字〔2024〕10号</t>
  </si>
  <si>
    <t>2024-4-25-2025-4-24</t>
  </si>
  <si>
    <t>广州市诚辉工程运输有限公司</t>
  </si>
  <si>
    <t>徐叔浩</t>
  </si>
  <si>
    <t>（增城）陆运字（2024）23号</t>
  </si>
  <si>
    <t>2024-8-1-
2025-7-31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</si>
</sst>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 wrapText="1"/>
    </xf>
    <xf numFmtId="0" fontId="4" fillId="3" borderId="1" xfId="45" applyFont="1" applyFill="1" applyBorder="1" applyAlignment="1">
      <alignment horizontal="center" vertical="center" wrapText="1"/>
    </xf>
    <xf numFmtId="0" fontId="4" fillId="3" borderId="1" xfId="43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3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3" xfId="52"/>
    <cellStyle name="常规 2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0"/>
  <sheetViews>
    <sheetView tabSelected="1" workbookViewId="0">
      <selection activeCell="J2" sqref="J2"/>
    </sheetView>
  </sheetViews>
  <sheetFormatPr defaultColWidth="9" defaultRowHeight="13.5" outlineLevelCol="7"/>
  <cols>
    <col min="1" max="1" width="6.63333333333333" customWidth="1"/>
    <col min="2" max="2" width="9" style="4"/>
    <col min="3" max="3" width="18.5" customWidth="1"/>
    <col min="5" max="5" width="14.3833333333333" customWidth="1"/>
    <col min="6" max="6" width="16" customWidth="1"/>
    <col min="7" max="7" width="13.75" style="5" customWidth="1"/>
  </cols>
  <sheetData>
    <row r="1" ht="42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ht="42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42" customHeight="1" spans="1:8">
      <c r="A3" s="9">
        <v>1</v>
      </c>
      <c r="B3" s="9" t="s">
        <v>9</v>
      </c>
      <c r="C3" s="9" t="s">
        <v>10</v>
      </c>
      <c r="D3" s="9" t="s">
        <v>11</v>
      </c>
      <c r="E3" s="9">
        <v>13632422147</v>
      </c>
      <c r="F3" s="9" t="s">
        <v>12</v>
      </c>
      <c r="G3" s="9" t="s">
        <v>13</v>
      </c>
      <c r="H3" s="9">
        <v>25</v>
      </c>
    </row>
    <row r="4" ht="42" customHeight="1" spans="1:8">
      <c r="A4" s="9">
        <v>2</v>
      </c>
      <c r="B4" s="9"/>
      <c r="C4" s="9" t="s">
        <v>14</v>
      </c>
      <c r="D4" s="9" t="s">
        <v>15</v>
      </c>
      <c r="E4" s="9">
        <v>13802774785</v>
      </c>
      <c r="F4" s="9" t="s">
        <v>16</v>
      </c>
      <c r="G4" s="9" t="s">
        <v>17</v>
      </c>
      <c r="H4" s="9">
        <v>21</v>
      </c>
    </row>
    <row r="5" ht="42" customHeight="1" spans="1:8">
      <c r="A5" s="9">
        <v>3</v>
      </c>
      <c r="B5" s="9"/>
      <c r="C5" s="9" t="s">
        <v>18</v>
      </c>
      <c r="D5" s="9" t="s">
        <v>15</v>
      </c>
      <c r="E5" s="9">
        <v>13802774785</v>
      </c>
      <c r="F5" s="9" t="s">
        <v>19</v>
      </c>
      <c r="G5" s="9" t="s">
        <v>20</v>
      </c>
      <c r="H5" s="9">
        <v>24</v>
      </c>
    </row>
    <row r="6" ht="42" customHeight="1" spans="1:8">
      <c r="A6" s="9">
        <v>4</v>
      </c>
      <c r="B6" s="10" t="s">
        <v>21</v>
      </c>
      <c r="C6" s="11" t="s">
        <v>22</v>
      </c>
      <c r="D6" s="11" t="s">
        <v>23</v>
      </c>
      <c r="E6" s="11">
        <v>13751706272</v>
      </c>
      <c r="F6" s="11" t="s">
        <v>24</v>
      </c>
      <c r="G6" s="11" t="s">
        <v>25</v>
      </c>
      <c r="H6" s="10">
        <v>22</v>
      </c>
    </row>
    <row r="7" ht="42" customHeight="1" spans="1:8">
      <c r="A7" s="9">
        <v>5</v>
      </c>
      <c r="B7" s="10"/>
      <c r="C7" s="11" t="s">
        <v>26</v>
      </c>
      <c r="D7" s="10" t="s">
        <v>27</v>
      </c>
      <c r="E7" s="11">
        <v>18028681380</v>
      </c>
      <c r="F7" s="11" t="s">
        <v>28</v>
      </c>
      <c r="G7" s="11" t="s">
        <v>29</v>
      </c>
      <c r="H7" s="10">
        <v>2</v>
      </c>
    </row>
    <row r="8" ht="42" customHeight="1" spans="1:8">
      <c r="A8" s="9">
        <v>6</v>
      </c>
      <c r="B8" s="10"/>
      <c r="C8" s="11" t="s">
        <v>30</v>
      </c>
      <c r="D8" s="11" t="s">
        <v>31</v>
      </c>
      <c r="E8" s="11">
        <v>18666626362</v>
      </c>
      <c r="F8" s="11" t="s">
        <v>32</v>
      </c>
      <c r="G8" s="11" t="s">
        <v>33</v>
      </c>
      <c r="H8" s="10">
        <v>13</v>
      </c>
    </row>
    <row r="9" ht="42" customHeight="1" spans="1:8">
      <c r="A9" s="9">
        <v>7</v>
      </c>
      <c r="B9" s="10"/>
      <c r="C9" s="11" t="s">
        <v>34</v>
      </c>
      <c r="D9" s="10" t="s">
        <v>35</v>
      </c>
      <c r="E9" s="10">
        <v>13711505200</v>
      </c>
      <c r="F9" s="11" t="s">
        <v>36</v>
      </c>
      <c r="G9" s="11" t="s">
        <v>37</v>
      </c>
      <c r="H9" s="10">
        <v>18</v>
      </c>
    </row>
    <row r="10" ht="42" customHeight="1" spans="1:8">
      <c r="A10" s="9">
        <v>8</v>
      </c>
      <c r="B10" s="10"/>
      <c r="C10" s="11" t="s">
        <v>38</v>
      </c>
      <c r="D10" s="11" t="s">
        <v>39</v>
      </c>
      <c r="E10" s="11">
        <v>13802514634</v>
      </c>
      <c r="F10" s="11" t="s">
        <v>40</v>
      </c>
      <c r="G10" s="11" t="s">
        <v>41</v>
      </c>
      <c r="H10" s="10">
        <v>27</v>
      </c>
    </row>
    <row r="11" ht="42" customHeight="1" spans="1:8">
      <c r="A11" s="9">
        <v>9</v>
      </c>
      <c r="B11" s="10"/>
      <c r="C11" s="11" t="s">
        <v>42</v>
      </c>
      <c r="D11" s="11" t="s">
        <v>43</v>
      </c>
      <c r="E11" s="11">
        <v>16602040402</v>
      </c>
      <c r="F11" s="11" t="s">
        <v>44</v>
      </c>
      <c r="G11" s="11" t="s">
        <v>45</v>
      </c>
      <c r="H11" s="10">
        <v>23</v>
      </c>
    </row>
    <row r="12" ht="42" customHeight="1" spans="1:8">
      <c r="A12" s="9">
        <v>10</v>
      </c>
      <c r="B12" s="10"/>
      <c r="C12" s="11" t="s">
        <v>46</v>
      </c>
      <c r="D12" s="11" t="s">
        <v>47</v>
      </c>
      <c r="E12" s="11">
        <v>15915961946</v>
      </c>
      <c r="F12" s="11" t="s">
        <v>48</v>
      </c>
      <c r="G12" s="11" t="s">
        <v>49</v>
      </c>
      <c r="H12" s="10">
        <v>35</v>
      </c>
    </row>
    <row r="13" ht="42" customHeight="1" spans="1:8">
      <c r="A13" s="9">
        <v>11</v>
      </c>
      <c r="B13" s="10"/>
      <c r="C13" s="11" t="s">
        <v>50</v>
      </c>
      <c r="D13" s="11" t="s">
        <v>51</v>
      </c>
      <c r="E13" s="11">
        <v>13560091683</v>
      </c>
      <c r="F13" s="11" t="s">
        <v>52</v>
      </c>
      <c r="G13" s="11" t="s">
        <v>53</v>
      </c>
      <c r="H13" s="10">
        <v>24</v>
      </c>
    </row>
    <row r="14" ht="42" customHeight="1" spans="1:8">
      <c r="A14" s="9">
        <v>12</v>
      </c>
      <c r="B14" s="10"/>
      <c r="C14" s="11" t="s">
        <v>54</v>
      </c>
      <c r="D14" s="11" t="s">
        <v>27</v>
      </c>
      <c r="E14" s="11">
        <v>18028681380</v>
      </c>
      <c r="F14" s="11" t="s">
        <v>55</v>
      </c>
      <c r="G14" s="11" t="s">
        <v>49</v>
      </c>
      <c r="H14" s="10">
        <v>24</v>
      </c>
    </row>
    <row r="15" ht="42" customHeight="1" spans="1:8">
      <c r="A15" s="9">
        <v>13</v>
      </c>
      <c r="B15" s="10"/>
      <c r="C15" s="11" t="s">
        <v>56</v>
      </c>
      <c r="D15" s="11" t="s">
        <v>57</v>
      </c>
      <c r="E15" s="11">
        <v>13070272008</v>
      </c>
      <c r="F15" s="11" t="s">
        <v>58</v>
      </c>
      <c r="G15" s="11" t="s">
        <v>59</v>
      </c>
      <c r="H15" s="10">
        <v>22</v>
      </c>
    </row>
    <row r="16" ht="42" customHeight="1" spans="1:8">
      <c r="A16" s="9">
        <v>14</v>
      </c>
      <c r="B16" s="10"/>
      <c r="C16" s="11" t="s">
        <v>60</v>
      </c>
      <c r="D16" s="10" t="s">
        <v>61</v>
      </c>
      <c r="E16" s="10">
        <v>15554049157</v>
      </c>
      <c r="F16" s="11" t="s">
        <v>62</v>
      </c>
      <c r="G16" s="11" t="s">
        <v>63</v>
      </c>
      <c r="H16" s="10">
        <v>17</v>
      </c>
    </row>
    <row r="17" ht="42" customHeight="1" spans="1:8">
      <c r="A17" s="9">
        <v>15</v>
      </c>
      <c r="B17" s="9" t="s">
        <v>64</v>
      </c>
      <c r="C17" s="9" t="s">
        <v>65</v>
      </c>
      <c r="D17" s="9" t="s">
        <v>66</v>
      </c>
      <c r="E17" s="9">
        <v>13802515848</v>
      </c>
      <c r="F17" s="9" t="s">
        <v>67</v>
      </c>
      <c r="G17" s="9" t="s">
        <v>68</v>
      </c>
      <c r="H17" s="9">
        <v>26</v>
      </c>
    </row>
    <row r="18" ht="42" customHeight="1" spans="1:8">
      <c r="A18" s="9">
        <v>16</v>
      </c>
      <c r="B18" s="9"/>
      <c r="C18" s="9" t="s">
        <v>69</v>
      </c>
      <c r="D18" s="9" t="s">
        <v>70</v>
      </c>
      <c r="E18" s="9">
        <v>13710811344</v>
      </c>
      <c r="F18" s="9" t="s">
        <v>71</v>
      </c>
      <c r="G18" s="9" t="s">
        <v>72</v>
      </c>
      <c r="H18" s="9">
        <v>89</v>
      </c>
    </row>
    <row r="19" ht="42" customHeight="1" spans="1:8">
      <c r="A19" s="9">
        <v>17</v>
      </c>
      <c r="B19" s="9"/>
      <c r="C19" s="9" t="s">
        <v>73</v>
      </c>
      <c r="D19" s="9" t="s">
        <v>74</v>
      </c>
      <c r="E19" s="9">
        <v>13922209722</v>
      </c>
      <c r="F19" s="9" t="s">
        <v>75</v>
      </c>
      <c r="G19" s="9" t="s">
        <v>76</v>
      </c>
      <c r="H19" s="9">
        <v>28</v>
      </c>
    </row>
    <row r="20" ht="42" customHeight="1" spans="1:8">
      <c r="A20" s="9">
        <v>18</v>
      </c>
      <c r="B20" s="9"/>
      <c r="C20" s="9" t="s">
        <v>77</v>
      </c>
      <c r="D20" s="9" t="s">
        <v>78</v>
      </c>
      <c r="E20" s="9">
        <v>13710320311</v>
      </c>
      <c r="F20" s="9" t="s">
        <v>79</v>
      </c>
      <c r="G20" s="9" t="s">
        <v>80</v>
      </c>
      <c r="H20" s="9">
        <v>24</v>
      </c>
    </row>
    <row r="21" ht="42" customHeight="1" spans="1:8">
      <c r="A21" s="9">
        <v>19</v>
      </c>
      <c r="B21" s="9"/>
      <c r="C21" s="9" t="s">
        <v>81</v>
      </c>
      <c r="D21" s="9" t="s">
        <v>82</v>
      </c>
      <c r="E21" s="9">
        <v>13824418230</v>
      </c>
      <c r="F21" s="9" t="s">
        <v>83</v>
      </c>
      <c r="G21" s="9" t="s">
        <v>84</v>
      </c>
      <c r="H21" s="9">
        <v>32</v>
      </c>
    </row>
    <row r="22" ht="42" customHeight="1" spans="1:8">
      <c r="A22" s="9">
        <v>20</v>
      </c>
      <c r="B22" s="9"/>
      <c r="C22" s="9" t="s">
        <v>85</v>
      </c>
      <c r="D22" s="9" t="s">
        <v>86</v>
      </c>
      <c r="E22" s="9">
        <v>13711230827</v>
      </c>
      <c r="F22" s="9" t="s">
        <v>87</v>
      </c>
      <c r="G22" s="9" t="s">
        <v>88</v>
      </c>
      <c r="H22" s="9">
        <v>31</v>
      </c>
    </row>
    <row r="23" ht="42" customHeight="1" spans="1:8">
      <c r="A23" s="9">
        <v>21</v>
      </c>
      <c r="B23" s="9"/>
      <c r="C23" s="9" t="s">
        <v>89</v>
      </c>
      <c r="D23" s="9" t="s">
        <v>90</v>
      </c>
      <c r="E23" s="9">
        <v>13808827178</v>
      </c>
      <c r="F23" s="9" t="s">
        <v>91</v>
      </c>
      <c r="G23" s="9" t="s">
        <v>92</v>
      </c>
      <c r="H23" s="9">
        <v>26</v>
      </c>
    </row>
    <row r="24" ht="42" customHeight="1" spans="1:8">
      <c r="A24" s="9">
        <v>22</v>
      </c>
      <c r="B24" s="9"/>
      <c r="C24" s="9" t="s">
        <v>93</v>
      </c>
      <c r="D24" s="9" t="s">
        <v>94</v>
      </c>
      <c r="E24" s="9">
        <v>13923837051</v>
      </c>
      <c r="F24" s="9" t="s">
        <v>95</v>
      </c>
      <c r="G24" s="9" t="s">
        <v>96</v>
      </c>
      <c r="H24" s="9">
        <v>30</v>
      </c>
    </row>
    <row r="25" ht="42" customHeight="1" spans="1:8">
      <c r="A25" s="9">
        <v>23</v>
      </c>
      <c r="B25" s="9"/>
      <c r="C25" s="9" t="s">
        <v>97</v>
      </c>
      <c r="D25" s="9" t="s">
        <v>98</v>
      </c>
      <c r="E25" s="9">
        <v>18620799566</v>
      </c>
      <c r="F25" s="9" t="s">
        <v>99</v>
      </c>
      <c r="G25" s="9" t="s">
        <v>100</v>
      </c>
      <c r="H25" s="9">
        <v>44</v>
      </c>
    </row>
    <row r="26" ht="42" customHeight="1" spans="1:8">
      <c r="A26" s="9">
        <v>24</v>
      </c>
      <c r="B26" s="9"/>
      <c r="C26" s="9" t="s">
        <v>101</v>
      </c>
      <c r="D26" s="9" t="s">
        <v>102</v>
      </c>
      <c r="E26" s="9">
        <v>15219082410</v>
      </c>
      <c r="F26" s="9" t="s">
        <v>103</v>
      </c>
      <c r="G26" s="9" t="s">
        <v>104</v>
      </c>
      <c r="H26" s="9">
        <v>21</v>
      </c>
    </row>
    <row r="27" ht="42" customHeight="1" spans="1:8">
      <c r="A27" s="9">
        <v>25</v>
      </c>
      <c r="B27" s="9"/>
      <c r="C27" s="9" t="s">
        <v>105</v>
      </c>
      <c r="D27" s="9" t="s">
        <v>106</v>
      </c>
      <c r="E27" s="9">
        <v>15273681034</v>
      </c>
      <c r="F27" s="9" t="s">
        <v>107</v>
      </c>
      <c r="G27" s="9" t="s">
        <v>108</v>
      </c>
      <c r="H27" s="9">
        <v>39</v>
      </c>
    </row>
    <row r="28" ht="42" customHeight="1" spans="1:8">
      <c r="A28" s="9">
        <v>26</v>
      </c>
      <c r="B28" s="9"/>
      <c r="C28" s="9" t="s">
        <v>109</v>
      </c>
      <c r="D28" s="9" t="s">
        <v>110</v>
      </c>
      <c r="E28" s="9">
        <v>13802970081</v>
      </c>
      <c r="F28" s="9" t="s">
        <v>111</v>
      </c>
      <c r="G28" s="9" t="s">
        <v>112</v>
      </c>
      <c r="H28" s="9">
        <v>20</v>
      </c>
    </row>
    <row r="29" ht="42" customHeight="1" spans="1:8">
      <c r="A29" s="9">
        <v>27</v>
      </c>
      <c r="B29" s="9"/>
      <c r="C29" s="11" t="s">
        <v>113</v>
      </c>
      <c r="D29" s="11" t="s">
        <v>114</v>
      </c>
      <c r="E29" s="11">
        <v>13826098960</v>
      </c>
      <c r="F29" s="9" t="s">
        <v>115</v>
      </c>
      <c r="G29" s="11" t="s">
        <v>116</v>
      </c>
      <c r="H29" s="11">
        <v>23</v>
      </c>
    </row>
    <row r="30" ht="42" customHeight="1" spans="1:8">
      <c r="A30" s="9">
        <v>28</v>
      </c>
      <c r="B30" s="9"/>
      <c r="C30" s="11" t="s">
        <v>117</v>
      </c>
      <c r="D30" s="11" t="s">
        <v>118</v>
      </c>
      <c r="E30" s="11">
        <v>15580956234</v>
      </c>
      <c r="F30" s="9" t="s">
        <v>119</v>
      </c>
      <c r="G30" s="11" t="s">
        <v>120</v>
      </c>
      <c r="H30" s="11">
        <v>38</v>
      </c>
    </row>
    <row r="31" ht="42" customHeight="1" spans="1:8">
      <c r="A31" s="9">
        <v>29</v>
      </c>
      <c r="B31" s="9"/>
      <c r="C31" s="11" t="s">
        <v>121</v>
      </c>
      <c r="D31" s="11" t="s">
        <v>122</v>
      </c>
      <c r="E31" s="11">
        <v>15918683232</v>
      </c>
      <c r="F31" s="11" t="s">
        <v>123</v>
      </c>
      <c r="G31" s="11" t="s">
        <v>112</v>
      </c>
      <c r="H31" s="9">
        <v>31</v>
      </c>
    </row>
    <row r="32" ht="42" customHeight="1" spans="1:8">
      <c r="A32" s="9">
        <v>30</v>
      </c>
      <c r="B32" s="9"/>
      <c r="C32" s="9" t="s">
        <v>124</v>
      </c>
      <c r="D32" s="9" t="s">
        <v>125</v>
      </c>
      <c r="E32" s="9">
        <v>13808861803</v>
      </c>
      <c r="F32" s="11" t="s">
        <v>126</v>
      </c>
      <c r="G32" s="9" t="s">
        <v>127</v>
      </c>
      <c r="H32" s="9">
        <v>23</v>
      </c>
    </row>
    <row r="33" ht="42" customHeight="1" spans="1:8">
      <c r="A33" s="9">
        <v>31</v>
      </c>
      <c r="B33" s="9"/>
      <c r="C33" s="11" t="s">
        <v>128</v>
      </c>
      <c r="D33" s="11" t="s">
        <v>129</v>
      </c>
      <c r="E33" s="11">
        <v>15768721015</v>
      </c>
      <c r="F33" s="11" t="s">
        <v>130</v>
      </c>
      <c r="G33" s="11" t="s">
        <v>131</v>
      </c>
      <c r="H33" s="11">
        <v>18</v>
      </c>
    </row>
    <row r="34" ht="42" customHeight="1" spans="1:8">
      <c r="A34" s="9">
        <v>32</v>
      </c>
      <c r="B34" s="9"/>
      <c r="C34" s="11" t="s">
        <v>132</v>
      </c>
      <c r="D34" s="10" t="s">
        <v>133</v>
      </c>
      <c r="E34" s="10">
        <v>13662276126</v>
      </c>
      <c r="F34" s="11" t="s">
        <v>134</v>
      </c>
      <c r="G34" s="11" t="s">
        <v>135</v>
      </c>
      <c r="H34" s="11">
        <v>32</v>
      </c>
    </row>
    <row r="35" ht="42" customHeight="1" spans="1:8">
      <c r="A35" s="9">
        <v>33</v>
      </c>
      <c r="B35" s="9"/>
      <c r="C35" s="11" t="s">
        <v>136</v>
      </c>
      <c r="D35" s="10" t="s">
        <v>137</v>
      </c>
      <c r="E35" s="10">
        <v>13392485051</v>
      </c>
      <c r="F35" s="11" t="s">
        <v>138</v>
      </c>
      <c r="G35" s="11" t="s">
        <v>139</v>
      </c>
      <c r="H35" s="11">
        <v>23</v>
      </c>
    </row>
    <row r="36" ht="42" customHeight="1" spans="1:8">
      <c r="A36" s="9">
        <v>34</v>
      </c>
      <c r="B36" s="11" t="s">
        <v>140</v>
      </c>
      <c r="C36" s="11" t="s">
        <v>141</v>
      </c>
      <c r="D36" s="11" t="s">
        <v>142</v>
      </c>
      <c r="E36" s="12" t="s">
        <v>143</v>
      </c>
      <c r="F36" s="11" t="s">
        <v>144</v>
      </c>
      <c r="G36" s="13" t="s">
        <v>145</v>
      </c>
      <c r="H36" s="10">
        <v>18</v>
      </c>
    </row>
    <row r="37" ht="42" customHeight="1" spans="1:8">
      <c r="A37" s="9">
        <v>35</v>
      </c>
      <c r="B37" s="11"/>
      <c r="C37" s="11" t="s">
        <v>146</v>
      </c>
      <c r="D37" s="11" t="s">
        <v>147</v>
      </c>
      <c r="E37" s="12" t="s">
        <v>148</v>
      </c>
      <c r="F37" s="11" t="s">
        <v>149</v>
      </c>
      <c r="G37" s="13" t="s">
        <v>145</v>
      </c>
      <c r="H37" s="10">
        <v>29</v>
      </c>
    </row>
    <row r="38" ht="42" customHeight="1" spans="1:8">
      <c r="A38" s="9">
        <v>36</v>
      </c>
      <c r="B38" s="11"/>
      <c r="C38" s="11" t="s">
        <v>150</v>
      </c>
      <c r="D38" s="11" t="s">
        <v>151</v>
      </c>
      <c r="E38" s="12" t="s">
        <v>152</v>
      </c>
      <c r="F38" s="11" t="s">
        <v>153</v>
      </c>
      <c r="G38" s="13" t="s">
        <v>25</v>
      </c>
      <c r="H38" s="10">
        <v>22</v>
      </c>
    </row>
    <row r="39" ht="42" customHeight="1" spans="1:8">
      <c r="A39" s="9">
        <v>37</v>
      </c>
      <c r="B39" s="11"/>
      <c r="C39" s="11" t="s">
        <v>154</v>
      </c>
      <c r="D39" s="11" t="s">
        <v>155</v>
      </c>
      <c r="E39" s="12" t="s">
        <v>156</v>
      </c>
      <c r="F39" s="11" t="s">
        <v>157</v>
      </c>
      <c r="G39" s="13" t="s">
        <v>25</v>
      </c>
      <c r="H39" s="10">
        <v>21</v>
      </c>
    </row>
    <row r="40" ht="42" customHeight="1" spans="1:8">
      <c r="A40" s="9">
        <v>38</v>
      </c>
      <c r="B40" s="11"/>
      <c r="C40" s="11" t="s">
        <v>158</v>
      </c>
      <c r="D40" s="11" t="s">
        <v>159</v>
      </c>
      <c r="E40" s="12" t="s">
        <v>160</v>
      </c>
      <c r="F40" s="11" t="s">
        <v>161</v>
      </c>
      <c r="G40" s="13" t="s">
        <v>162</v>
      </c>
      <c r="H40" s="10">
        <v>20</v>
      </c>
    </row>
    <row r="41" ht="42" customHeight="1" spans="1:8">
      <c r="A41" s="9">
        <v>39</v>
      </c>
      <c r="B41" s="11"/>
      <c r="C41" s="11" t="s">
        <v>163</v>
      </c>
      <c r="D41" s="11" t="s">
        <v>164</v>
      </c>
      <c r="E41" s="12">
        <v>13902498628</v>
      </c>
      <c r="F41" s="11" t="s">
        <v>165</v>
      </c>
      <c r="G41" s="13" t="s">
        <v>166</v>
      </c>
      <c r="H41" s="10">
        <v>30</v>
      </c>
    </row>
    <row r="42" ht="42" customHeight="1" spans="1:8">
      <c r="A42" s="9">
        <v>40</v>
      </c>
      <c r="B42" s="11"/>
      <c r="C42" s="11" t="s">
        <v>167</v>
      </c>
      <c r="D42" s="11" t="s">
        <v>168</v>
      </c>
      <c r="E42" s="12" t="s">
        <v>169</v>
      </c>
      <c r="F42" s="11" t="s">
        <v>170</v>
      </c>
      <c r="G42" s="13" t="s">
        <v>166</v>
      </c>
      <c r="H42" s="10">
        <v>20</v>
      </c>
    </row>
    <row r="43" ht="42" customHeight="1" spans="1:8">
      <c r="A43" s="9">
        <v>41</v>
      </c>
      <c r="B43" s="11"/>
      <c r="C43" s="11" t="s">
        <v>171</v>
      </c>
      <c r="D43" s="11" t="s">
        <v>172</v>
      </c>
      <c r="E43" s="12" t="s">
        <v>173</v>
      </c>
      <c r="F43" s="11" t="s">
        <v>174</v>
      </c>
      <c r="G43" s="13" t="s">
        <v>175</v>
      </c>
      <c r="H43" s="10">
        <v>23</v>
      </c>
    </row>
    <row r="44" ht="42" customHeight="1" spans="1:8">
      <c r="A44" s="9">
        <v>42</v>
      </c>
      <c r="B44" s="11"/>
      <c r="C44" s="11" t="s">
        <v>176</v>
      </c>
      <c r="D44" s="11" t="s">
        <v>177</v>
      </c>
      <c r="E44" s="12" t="s">
        <v>178</v>
      </c>
      <c r="F44" s="11" t="s">
        <v>179</v>
      </c>
      <c r="G44" s="13" t="s">
        <v>175</v>
      </c>
      <c r="H44" s="11">
        <v>20</v>
      </c>
    </row>
    <row r="45" ht="42" customHeight="1" spans="1:8">
      <c r="A45" s="9">
        <v>43</v>
      </c>
      <c r="B45" s="11"/>
      <c r="C45" s="11" t="s">
        <v>180</v>
      </c>
      <c r="D45" s="11" t="s">
        <v>172</v>
      </c>
      <c r="E45" s="12" t="s">
        <v>173</v>
      </c>
      <c r="F45" s="11" t="s">
        <v>181</v>
      </c>
      <c r="G45" s="13" t="s">
        <v>182</v>
      </c>
      <c r="H45" s="10">
        <v>49</v>
      </c>
    </row>
    <row r="46" ht="42" customHeight="1" spans="1:8">
      <c r="A46" s="9">
        <v>44</v>
      </c>
      <c r="B46" s="11"/>
      <c r="C46" s="11" t="s">
        <v>183</v>
      </c>
      <c r="D46" s="11" t="s">
        <v>184</v>
      </c>
      <c r="E46" s="12" t="s">
        <v>185</v>
      </c>
      <c r="F46" s="11" t="s">
        <v>186</v>
      </c>
      <c r="G46" s="13" t="s">
        <v>187</v>
      </c>
      <c r="H46" s="10">
        <v>20</v>
      </c>
    </row>
    <row r="47" ht="42" customHeight="1" spans="1:8">
      <c r="A47" s="9">
        <v>45</v>
      </c>
      <c r="B47" s="11"/>
      <c r="C47" s="11" t="s">
        <v>188</v>
      </c>
      <c r="D47" s="11" t="s">
        <v>189</v>
      </c>
      <c r="E47" s="12" t="s">
        <v>190</v>
      </c>
      <c r="F47" s="11" t="s">
        <v>191</v>
      </c>
      <c r="G47" s="13" t="s">
        <v>192</v>
      </c>
      <c r="H47" s="10">
        <v>41</v>
      </c>
    </row>
    <row r="48" ht="42" customHeight="1" spans="1:8">
      <c r="A48" s="9">
        <v>46</v>
      </c>
      <c r="B48" s="11"/>
      <c r="C48" s="11" t="s">
        <v>193</v>
      </c>
      <c r="D48" s="11" t="s">
        <v>194</v>
      </c>
      <c r="E48" s="12" t="s">
        <v>195</v>
      </c>
      <c r="F48" s="11" t="s">
        <v>196</v>
      </c>
      <c r="G48" s="13" t="s">
        <v>197</v>
      </c>
      <c r="H48" s="10">
        <v>30</v>
      </c>
    </row>
    <row r="49" ht="42" customHeight="1" spans="1:8">
      <c r="A49" s="9">
        <v>47</v>
      </c>
      <c r="B49" s="11"/>
      <c r="C49" s="11" t="s">
        <v>198</v>
      </c>
      <c r="D49" s="11" t="s">
        <v>199</v>
      </c>
      <c r="E49" s="12" t="s">
        <v>200</v>
      </c>
      <c r="F49" s="11" t="s">
        <v>201</v>
      </c>
      <c r="G49" s="13" t="s">
        <v>202</v>
      </c>
      <c r="H49" s="10">
        <v>20</v>
      </c>
    </row>
    <row r="50" ht="42" customHeight="1" spans="1:8">
      <c r="A50" s="9">
        <v>48</v>
      </c>
      <c r="B50" s="11"/>
      <c r="C50" s="11" t="s">
        <v>203</v>
      </c>
      <c r="D50" s="11" t="s">
        <v>204</v>
      </c>
      <c r="E50" s="12" t="s">
        <v>205</v>
      </c>
      <c r="F50" s="11" t="s">
        <v>206</v>
      </c>
      <c r="G50" s="13" t="s">
        <v>207</v>
      </c>
      <c r="H50" s="10">
        <v>28</v>
      </c>
    </row>
    <row r="51" ht="42" customHeight="1" spans="1:8">
      <c r="A51" s="9">
        <v>49</v>
      </c>
      <c r="B51" s="11"/>
      <c r="C51" s="11" t="s">
        <v>208</v>
      </c>
      <c r="D51" s="11" t="s">
        <v>209</v>
      </c>
      <c r="E51" s="12" t="s">
        <v>210</v>
      </c>
      <c r="F51" s="11" t="s">
        <v>211</v>
      </c>
      <c r="G51" s="13" t="s">
        <v>212</v>
      </c>
      <c r="H51" s="10">
        <v>20</v>
      </c>
    </row>
    <row r="52" ht="42" customHeight="1" spans="1:8">
      <c r="A52" s="9">
        <v>50</v>
      </c>
      <c r="B52" s="11"/>
      <c r="C52" s="11" t="s">
        <v>213</v>
      </c>
      <c r="D52" s="11" t="s">
        <v>214</v>
      </c>
      <c r="E52" s="12" t="s">
        <v>215</v>
      </c>
      <c r="F52" s="11" t="s">
        <v>216</v>
      </c>
      <c r="G52" s="13" t="s">
        <v>217</v>
      </c>
      <c r="H52" s="11">
        <v>29</v>
      </c>
    </row>
    <row r="53" ht="42" customHeight="1" spans="1:8">
      <c r="A53" s="9">
        <v>51</v>
      </c>
      <c r="B53" s="11"/>
      <c r="C53" s="11" t="s">
        <v>218</v>
      </c>
      <c r="D53" s="11" t="s">
        <v>219</v>
      </c>
      <c r="E53" s="12" t="s">
        <v>220</v>
      </c>
      <c r="F53" s="11" t="s">
        <v>221</v>
      </c>
      <c r="G53" s="13" t="s">
        <v>222</v>
      </c>
      <c r="H53" s="10">
        <v>32</v>
      </c>
    </row>
    <row r="54" ht="42" customHeight="1" spans="1:8">
      <c r="A54" s="9">
        <v>52</v>
      </c>
      <c r="B54" s="11"/>
      <c r="C54" s="11" t="s">
        <v>223</v>
      </c>
      <c r="D54" s="11" t="s">
        <v>224</v>
      </c>
      <c r="E54" s="12" t="s">
        <v>225</v>
      </c>
      <c r="F54" s="11" t="s">
        <v>226</v>
      </c>
      <c r="G54" s="13" t="s">
        <v>227</v>
      </c>
      <c r="H54" s="10">
        <v>18</v>
      </c>
    </row>
    <row r="55" ht="42" customHeight="1" spans="1:8">
      <c r="A55" s="9">
        <v>53</v>
      </c>
      <c r="B55" s="11"/>
      <c r="C55" s="11" t="s">
        <v>228</v>
      </c>
      <c r="D55" s="11" t="s">
        <v>219</v>
      </c>
      <c r="E55" s="12" t="s">
        <v>220</v>
      </c>
      <c r="F55" s="11" t="s">
        <v>229</v>
      </c>
      <c r="G55" s="13" t="s">
        <v>230</v>
      </c>
      <c r="H55" s="10">
        <v>19</v>
      </c>
    </row>
    <row r="56" ht="42" customHeight="1" spans="1:8">
      <c r="A56" s="9">
        <v>54</v>
      </c>
      <c r="B56" s="11"/>
      <c r="C56" s="11" t="s">
        <v>231</v>
      </c>
      <c r="D56" s="11" t="s">
        <v>232</v>
      </c>
      <c r="E56" s="12" t="s">
        <v>233</v>
      </c>
      <c r="F56" s="11" t="s">
        <v>234</v>
      </c>
      <c r="G56" s="13" t="s">
        <v>235</v>
      </c>
      <c r="H56" s="11">
        <v>19</v>
      </c>
    </row>
    <row r="57" ht="42" customHeight="1" spans="1:8">
      <c r="A57" s="9">
        <v>55</v>
      </c>
      <c r="B57" s="11"/>
      <c r="C57" s="11" t="s">
        <v>236</v>
      </c>
      <c r="D57" s="11" t="s">
        <v>237</v>
      </c>
      <c r="E57" s="12" t="s">
        <v>238</v>
      </c>
      <c r="F57" s="11" t="s">
        <v>239</v>
      </c>
      <c r="G57" s="13" t="s">
        <v>240</v>
      </c>
      <c r="H57" s="10">
        <v>20</v>
      </c>
    </row>
    <row r="58" ht="42" customHeight="1" spans="1:8">
      <c r="A58" s="9">
        <v>56</v>
      </c>
      <c r="B58" s="11"/>
      <c r="C58" s="11" t="s">
        <v>241</v>
      </c>
      <c r="D58" s="11" t="s">
        <v>242</v>
      </c>
      <c r="E58" s="12" t="s">
        <v>243</v>
      </c>
      <c r="F58" s="11" t="s">
        <v>244</v>
      </c>
      <c r="G58" s="13" t="s">
        <v>245</v>
      </c>
      <c r="H58" s="10">
        <v>22</v>
      </c>
    </row>
    <row r="59" ht="42" customHeight="1" spans="1:8">
      <c r="A59" s="9">
        <v>57</v>
      </c>
      <c r="B59" s="11"/>
      <c r="C59" s="11" t="s">
        <v>246</v>
      </c>
      <c r="D59" s="11" t="s">
        <v>247</v>
      </c>
      <c r="E59" s="12" t="s">
        <v>248</v>
      </c>
      <c r="F59" s="11" t="s">
        <v>249</v>
      </c>
      <c r="G59" s="13" t="s">
        <v>250</v>
      </c>
      <c r="H59" s="10">
        <v>30</v>
      </c>
    </row>
    <row r="60" ht="42" customHeight="1" spans="1:8">
      <c r="A60" s="9">
        <v>58</v>
      </c>
      <c r="B60" s="11"/>
      <c r="C60" s="11" t="s">
        <v>251</v>
      </c>
      <c r="D60" s="11" t="s">
        <v>164</v>
      </c>
      <c r="E60" s="12" t="s">
        <v>252</v>
      </c>
      <c r="F60" s="11" t="s">
        <v>253</v>
      </c>
      <c r="G60" s="13" t="s">
        <v>254</v>
      </c>
      <c r="H60" s="11">
        <v>20</v>
      </c>
    </row>
    <row r="61" ht="42" customHeight="1" spans="1:8">
      <c r="A61" s="9">
        <v>59</v>
      </c>
      <c r="B61" s="11"/>
      <c r="C61" s="11" t="s">
        <v>255</v>
      </c>
      <c r="D61" s="11" t="s">
        <v>256</v>
      </c>
      <c r="E61" s="12" t="s">
        <v>257</v>
      </c>
      <c r="F61" s="11" t="s">
        <v>258</v>
      </c>
      <c r="G61" s="13" t="s">
        <v>259</v>
      </c>
      <c r="H61" s="10">
        <v>39</v>
      </c>
    </row>
    <row r="62" ht="42" customHeight="1" spans="1:8">
      <c r="A62" s="9">
        <v>60</v>
      </c>
      <c r="B62" s="11"/>
      <c r="C62" s="11" t="s">
        <v>260</v>
      </c>
      <c r="D62" s="11" t="s">
        <v>261</v>
      </c>
      <c r="E62" s="12" t="s">
        <v>262</v>
      </c>
      <c r="F62" s="11" t="s">
        <v>263</v>
      </c>
      <c r="G62" s="13" t="s">
        <v>264</v>
      </c>
      <c r="H62" s="10">
        <v>30</v>
      </c>
    </row>
    <row r="63" ht="42" customHeight="1" spans="1:8">
      <c r="A63" s="9">
        <v>61</v>
      </c>
      <c r="B63" s="11"/>
      <c r="C63" s="11" t="s">
        <v>265</v>
      </c>
      <c r="D63" s="11" t="s">
        <v>266</v>
      </c>
      <c r="E63" s="12" t="s">
        <v>267</v>
      </c>
      <c r="F63" s="11" t="s">
        <v>268</v>
      </c>
      <c r="G63" s="13" t="s">
        <v>269</v>
      </c>
      <c r="H63" s="11">
        <v>20</v>
      </c>
    </row>
    <row r="64" ht="42" customHeight="1" spans="1:8">
      <c r="A64" s="9">
        <v>62</v>
      </c>
      <c r="B64" s="11"/>
      <c r="C64" s="11" t="s">
        <v>270</v>
      </c>
      <c r="D64" s="11" t="s">
        <v>271</v>
      </c>
      <c r="E64" s="12" t="s">
        <v>272</v>
      </c>
      <c r="F64" s="11" t="s">
        <v>273</v>
      </c>
      <c r="G64" s="13" t="s">
        <v>274</v>
      </c>
      <c r="H64" s="10">
        <v>22</v>
      </c>
    </row>
    <row r="65" ht="42" customHeight="1" spans="1:8">
      <c r="A65" s="9">
        <v>63</v>
      </c>
      <c r="B65" s="11"/>
      <c r="C65" s="11" t="s">
        <v>275</v>
      </c>
      <c r="D65" s="11" t="s">
        <v>276</v>
      </c>
      <c r="E65" s="12" t="s">
        <v>277</v>
      </c>
      <c r="F65" s="11" t="s">
        <v>278</v>
      </c>
      <c r="G65" s="13" t="s">
        <v>279</v>
      </c>
      <c r="H65" s="10">
        <v>20</v>
      </c>
    </row>
    <row r="66" ht="42" customHeight="1" spans="1:8">
      <c r="A66" s="9">
        <v>64</v>
      </c>
      <c r="B66" s="11"/>
      <c r="C66" s="11" t="s">
        <v>280</v>
      </c>
      <c r="D66" s="11" t="s">
        <v>281</v>
      </c>
      <c r="E66" s="12" t="s">
        <v>282</v>
      </c>
      <c r="F66" s="11" t="s">
        <v>283</v>
      </c>
      <c r="G66" s="13" t="s">
        <v>284</v>
      </c>
      <c r="H66" s="10">
        <v>29</v>
      </c>
    </row>
    <row r="67" ht="42" customHeight="1" spans="1:8">
      <c r="A67" s="9">
        <v>65</v>
      </c>
      <c r="B67" s="11"/>
      <c r="C67" s="11" t="s">
        <v>285</v>
      </c>
      <c r="D67" s="11" t="s">
        <v>286</v>
      </c>
      <c r="E67" s="12" t="s">
        <v>287</v>
      </c>
      <c r="F67" s="11" t="s">
        <v>288</v>
      </c>
      <c r="G67" s="13" t="s">
        <v>289</v>
      </c>
      <c r="H67" s="10">
        <v>30</v>
      </c>
    </row>
    <row r="68" ht="42" customHeight="1" spans="1:8">
      <c r="A68" s="9">
        <v>66</v>
      </c>
      <c r="B68" s="11"/>
      <c r="C68" s="11" t="s">
        <v>290</v>
      </c>
      <c r="D68" s="11" t="s">
        <v>137</v>
      </c>
      <c r="E68" s="12" t="s">
        <v>291</v>
      </c>
      <c r="F68" s="11" t="s">
        <v>292</v>
      </c>
      <c r="G68" s="13" t="s">
        <v>293</v>
      </c>
      <c r="H68" s="10">
        <v>21</v>
      </c>
    </row>
    <row r="69" ht="42" customHeight="1" spans="1:8">
      <c r="A69" s="9">
        <v>67</v>
      </c>
      <c r="B69" s="11"/>
      <c r="C69" s="11" t="s">
        <v>294</v>
      </c>
      <c r="D69" s="11" t="s">
        <v>295</v>
      </c>
      <c r="E69" s="12">
        <v>13570587439</v>
      </c>
      <c r="F69" s="11" t="s">
        <v>296</v>
      </c>
      <c r="G69" s="13" t="s">
        <v>297</v>
      </c>
      <c r="H69" s="10">
        <v>28</v>
      </c>
    </row>
    <row r="70" ht="42" customHeight="1" spans="1:8">
      <c r="A70" s="9">
        <v>68</v>
      </c>
      <c r="B70" s="11"/>
      <c r="C70" s="11" t="s">
        <v>298</v>
      </c>
      <c r="D70" s="11" t="s">
        <v>299</v>
      </c>
      <c r="E70" s="12" t="s">
        <v>300</v>
      </c>
      <c r="F70" s="11" t="s">
        <v>301</v>
      </c>
      <c r="G70" s="13" t="s">
        <v>302</v>
      </c>
      <c r="H70" s="10">
        <v>42</v>
      </c>
    </row>
    <row r="71" ht="42" customHeight="1" spans="1:8">
      <c r="A71" s="9">
        <v>69</v>
      </c>
      <c r="B71" s="11"/>
      <c r="C71" s="11" t="s">
        <v>303</v>
      </c>
      <c r="D71" s="11" t="s">
        <v>304</v>
      </c>
      <c r="E71" s="12" t="s">
        <v>305</v>
      </c>
      <c r="F71" s="11" t="s">
        <v>306</v>
      </c>
      <c r="G71" s="13" t="s">
        <v>307</v>
      </c>
      <c r="H71" s="11">
        <v>27</v>
      </c>
    </row>
    <row r="72" ht="42" customHeight="1" spans="1:8">
      <c r="A72" s="9">
        <v>70</v>
      </c>
      <c r="B72" s="11"/>
      <c r="C72" s="11" t="s">
        <v>308</v>
      </c>
      <c r="D72" s="11" t="s">
        <v>309</v>
      </c>
      <c r="E72" s="12" t="s">
        <v>310</v>
      </c>
      <c r="F72" s="11" t="s">
        <v>311</v>
      </c>
      <c r="G72" s="13" t="s">
        <v>312</v>
      </c>
      <c r="H72" s="10">
        <v>20</v>
      </c>
    </row>
    <row r="73" ht="42" customHeight="1" spans="1:8">
      <c r="A73" s="9">
        <v>71</v>
      </c>
      <c r="B73" s="11"/>
      <c r="C73" s="11" t="s">
        <v>313</v>
      </c>
      <c r="D73" s="11" t="s">
        <v>314</v>
      </c>
      <c r="E73" s="12" t="s">
        <v>315</v>
      </c>
      <c r="F73" s="11" t="s">
        <v>316</v>
      </c>
      <c r="G73" s="13" t="s">
        <v>312</v>
      </c>
      <c r="H73" s="10">
        <v>20</v>
      </c>
    </row>
    <row r="74" ht="42" customHeight="1" spans="1:8">
      <c r="A74" s="9">
        <v>72</v>
      </c>
      <c r="B74" s="11"/>
      <c r="C74" s="11" t="s">
        <v>317</v>
      </c>
      <c r="D74" s="11" t="s">
        <v>318</v>
      </c>
      <c r="E74" s="11">
        <v>15989288923</v>
      </c>
      <c r="F74" s="11" t="s">
        <v>319</v>
      </c>
      <c r="G74" s="13" t="s">
        <v>320</v>
      </c>
      <c r="H74" s="11">
        <v>20</v>
      </c>
    </row>
    <row r="75" ht="42" customHeight="1" spans="1:8">
      <c r="A75" s="9">
        <v>73</v>
      </c>
      <c r="B75" s="11"/>
      <c r="C75" s="11" t="s">
        <v>321</v>
      </c>
      <c r="D75" s="11" t="s">
        <v>322</v>
      </c>
      <c r="E75" s="12" t="s">
        <v>323</v>
      </c>
      <c r="F75" s="11" t="s">
        <v>324</v>
      </c>
      <c r="G75" s="13" t="s">
        <v>325</v>
      </c>
      <c r="H75" s="10">
        <v>35</v>
      </c>
    </row>
    <row r="76" ht="42" customHeight="1" spans="1:8">
      <c r="A76" s="9">
        <v>74</v>
      </c>
      <c r="B76" s="11"/>
      <c r="C76" s="11" t="s">
        <v>326</v>
      </c>
      <c r="D76" s="11" t="s">
        <v>327</v>
      </c>
      <c r="E76" s="11" t="s">
        <v>328</v>
      </c>
      <c r="F76" s="11" t="s">
        <v>329</v>
      </c>
      <c r="G76" s="13" t="s">
        <v>330</v>
      </c>
      <c r="H76" s="11">
        <v>30</v>
      </c>
    </row>
    <row r="77" ht="42" customHeight="1" spans="1:8">
      <c r="A77" s="9">
        <v>75</v>
      </c>
      <c r="B77" s="11"/>
      <c r="C77" s="11" t="s">
        <v>331</v>
      </c>
      <c r="D77" s="11" t="s">
        <v>332</v>
      </c>
      <c r="E77" s="12" t="s">
        <v>333</v>
      </c>
      <c r="F77" s="11" t="s">
        <v>334</v>
      </c>
      <c r="G77" s="13" t="s">
        <v>330</v>
      </c>
      <c r="H77" s="10">
        <v>20</v>
      </c>
    </row>
    <row r="78" ht="42" customHeight="1" spans="1:8">
      <c r="A78" s="9">
        <v>76</v>
      </c>
      <c r="B78" s="11"/>
      <c r="C78" s="11" t="s">
        <v>335</v>
      </c>
      <c r="D78" s="11" t="s">
        <v>164</v>
      </c>
      <c r="E78" s="12">
        <v>13902498628</v>
      </c>
      <c r="F78" s="11" t="s">
        <v>336</v>
      </c>
      <c r="G78" s="13" t="s">
        <v>337</v>
      </c>
      <c r="H78" s="10">
        <v>23</v>
      </c>
    </row>
    <row r="79" ht="42" customHeight="1" spans="1:8">
      <c r="A79" s="9">
        <v>77</v>
      </c>
      <c r="B79" s="11"/>
      <c r="C79" s="11" t="s">
        <v>338</v>
      </c>
      <c r="D79" s="11" t="s">
        <v>339</v>
      </c>
      <c r="E79" s="12" t="s">
        <v>340</v>
      </c>
      <c r="F79" s="11" t="s">
        <v>341</v>
      </c>
      <c r="G79" s="13" t="s">
        <v>337</v>
      </c>
      <c r="H79" s="10">
        <v>19</v>
      </c>
    </row>
    <row r="80" ht="42" customHeight="1" spans="1:8">
      <c r="A80" s="9">
        <v>78</v>
      </c>
      <c r="B80" s="11"/>
      <c r="C80" s="11" t="s">
        <v>342</v>
      </c>
      <c r="D80" s="11" t="s">
        <v>343</v>
      </c>
      <c r="E80" s="12" t="s">
        <v>344</v>
      </c>
      <c r="F80" s="11" t="s">
        <v>345</v>
      </c>
      <c r="G80" s="13" t="s">
        <v>337</v>
      </c>
      <c r="H80" s="10">
        <v>29</v>
      </c>
    </row>
    <row r="81" ht="42" customHeight="1" spans="1:8">
      <c r="A81" s="9">
        <v>79</v>
      </c>
      <c r="B81" s="11"/>
      <c r="C81" s="11" t="s">
        <v>346</v>
      </c>
      <c r="D81" s="11" t="s">
        <v>347</v>
      </c>
      <c r="E81" s="12" t="s">
        <v>348</v>
      </c>
      <c r="F81" s="11" t="s">
        <v>349</v>
      </c>
      <c r="G81" s="13" t="s">
        <v>350</v>
      </c>
      <c r="H81" s="10">
        <v>23</v>
      </c>
    </row>
    <row r="82" ht="42" customHeight="1" spans="1:8">
      <c r="A82" s="9">
        <v>80</v>
      </c>
      <c r="B82" s="11"/>
      <c r="C82" s="11" t="s">
        <v>351</v>
      </c>
      <c r="D82" s="11" t="s">
        <v>352</v>
      </c>
      <c r="E82" s="12" t="s">
        <v>353</v>
      </c>
      <c r="F82" s="11" t="s">
        <v>354</v>
      </c>
      <c r="G82" s="13" t="s">
        <v>350</v>
      </c>
      <c r="H82" s="10">
        <v>21</v>
      </c>
    </row>
    <row r="83" ht="42" customHeight="1" spans="1:8">
      <c r="A83" s="9">
        <v>81</v>
      </c>
      <c r="B83" s="11"/>
      <c r="C83" s="11" t="s">
        <v>355</v>
      </c>
      <c r="D83" s="11" t="s">
        <v>356</v>
      </c>
      <c r="E83" s="12" t="s">
        <v>357</v>
      </c>
      <c r="F83" s="11" t="s">
        <v>358</v>
      </c>
      <c r="G83" s="13" t="s">
        <v>350</v>
      </c>
      <c r="H83" s="10">
        <v>20</v>
      </c>
    </row>
    <row r="84" ht="42" customHeight="1" spans="1:8">
      <c r="A84" s="9">
        <v>82</v>
      </c>
      <c r="B84" s="11"/>
      <c r="C84" s="11" t="s">
        <v>359</v>
      </c>
      <c r="D84" s="11" t="s">
        <v>219</v>
      </c>
      <c r="E84" s="12" t="s">
        <v>220</v>
      </c>
      <c r="F84" s="11" t="s">
        <v>360</v>
      </c>
      <c r="G84" s="13" t="s">
        <v>361</v>
      </c>
      <c r="H84" s="10">
        <v>20</v>
      </c>
    </row>
    <row r="85" ht="42" customHeight="1" spans="1:8">
      <c r="A85" s="9">
        <v>83</v>
      </c>
      <c r="B85" s="11"/>
      <c r="C85" s="11" t="s">
        <v>362</v>
      </c>
      <c r="D85" s="11" t="s">
        <v>363</v>
      </c>
      <c r="E85" s="12" t="s">
        <v>364</v>
      </c>
      <c r="F85" s="11" t="s">
        <v>365</v>
      </c>
      <c r="G85" s="13" t="s">
        <v>366</v>
      </c>
      <c r="H85" s="10">
        <v>28</v>
      </c>
    </row>
    <row r="86" ht="42" customHeight="1" spans="1:8">
      <c r="A86" s="9">
        <v>84</v>
      </c>
      <c r="B86" s="11"/>
      <c r="C86" s="11" t="s">
        <v>367</v>
      </c>
      <c r="D86" s="11" t="s">
        <v>368</v>
      </c>
      <c r="E86" s="12" t="s">
        <v>369</v>
      </c>
      <c r="F86" s="11" t="s">
        <v>370</v>
      </c>
      <c r="G86" s="13" t="s">
        <v>371</v>
      </c>
      <c r="H86" s="10">
        <v>19</v>
      </c>
    </row>
    <row r="87" ht="42" customHeight="1" spans="1:8">
      <c r="A87" s="9">
        <v>85</v>
      </c>
      <c r="B87" s="11"/>
      <c r="C87" s="11" t="s">
        <v>372</v>
      </c>
      <c r="D87" s="11" t="s">
        <v>373</v>
      </c>
      <c r="E87" s="12">
        <v>13114628727</v>
      </c>
      <c r="F87" s="11" t="s">
        <v>374</v>
      </c>
      <c r="G87" s="13" t="s">
        <v>375</v>
      </c>
      <c r="H87" s="10">
        <v>19</v>
      </c>
    </row>
    <row r="88" ht="42" customHeight="1" spans="1:8">
      <c r="A88" s="9">
        <v>86</v>
      </c>
      <c r="B88" s="11"/>
      <c r="C88" s="11" t="s">
        <v>376</v>
      </c>
      <c r="D88" s="11" t="s">
        <v>299</v>
      </c>
      <c r="E88" s="12" t="s">
        <v>300</v>
      </c>
      <c r="F88" s="11" t="s">
        <v>377</v>
      </c>
      <c r="G88" s="13" t="s">
        <v>378</v>
      </c>
      <c r="H88" s="10">
        <v>19</v>
      </c>
    </row>
    <row r="89" ht="42" customHeight="1" spans="1:8">
      <c r="A89" s="9">
        <v>87</v>
      </c>
      <c r="B89" s="11"/>
      <c r="C89" s="11" t="s">
        <v>379</v>
      </c>
      <c r="D89" s="11" t="s">
        <v>380</v>
      </c>
      <c r="E89" s="12" t="s">
        <v>381</v>
      </c>
      <c r="F89" s="11" t="s">
        <v>382</v>
      </c>
      <c r="G89" s="13" t="s">
        <v>383</v>
      </c>
      <c r="H89" s="10">
        <v>17</v>
      </c>
    </row>
    <row r="90" ht="42" customHeight="1" spans="1:8">
      <c r="A90" s="9">
        <v>88</v>
      </c>
      <c r="B90" s="11"/>
      <c r="C90" s="11" t="s">
        <v>384</v>
      </c>
      <c r="D90" s="11" t="s">
        <v>385</v>
      </c>
      <c r="E90" s="12" t="s">
        <v>386</v>
      </c>
      <c r="F90" s="11" t="s">
        <v>387</v>
      </c>
      <c r="G90" s="13" t="s">
        <v>383</v>
      </c>
      <c r="H90" s="10">
        <v>23</v>
      </c>
    </row>
    <row r="91" ht="42" customHeight="1" spans="1:8">
      <c r="A91" s="9">
        <v>89</v>
      </c>
      <c r="B91" s="11"/>
      <c r="C91" s="11" t="s">
        <v>388</v>
      </c>
      <c r="D91" s="11" t="s">
        <v>389</v>
      </c>
      <c r="E91" s="12" t="s">
        <v>390</v>
      </c>
      <c r="F91" s="11" t="s">
        <v>391</v>
      </c>
      <c r="G91" s="13" t="s">
        <v>392</v>
      </c>
      <c r="H91" s="11">
        <v>22</v>
      </c>
    </row>
    <row r="92" ht="42" customHeight="1" spans="1:8">
      <c r="A92" s="9">
        <v>90</v>
      </c>
      <c r="B92" s="11"/>
      <c r="C92" s="11" t="s">
        <v>393</v>
      </c>
      <c r="D92" s="11" t="s">
        <v>394</v>
      </c>
      <c r="E92" s="12" t="s">
        <v>395</v>
      </c>
      <c r="F92" s="11" t="s">
        <v>396</v>
      </c>
      <c r="G92" s="13" t="s">
        <v>397</v>
      </c>
      <c r="H92" s="10">
        <v>30</v>
      </c>
    </row>
    <row r="93" ht="42" customHeight="1" spans="1:8">
      <c r="A93" s="9">
        <v>91</v>
      </c>
      <c r="B93" s="11"/>
      <c r="C93" s="11" t="s">
        <v>398</v>
      </c>
      <c r="D93" s="11" t="s">
        <v>399</v>
      </c>
      <c r="E93" s="12">
        <v>13802516146</v>
      </c>
      <c r="F93" s="11" t="s">
        <v>400</v>
      </c>
      <c r="G93" s="13" t="s">
        <v>401</v>
      </c>
      <c r="H93" s="11">
        <v>26</v>
      </c>
    </row>
    <row r="94" ht="42" customHeight="1" spans="1:8">
      <c r="A94" s="9">
        <v>92</v>
      </c>
      <c r="B94" s="11"/>
      <c r="C94" s="11" t="s">
        <v>402</v>
      </c>
      <c r="D94" s="11" t="s">
        <v>403</v>
      </c>
      <c r="E94" s="12" t="s">
        <v>404</v>
      </c>
      <c r="F94" s="11" t="s">
        <v>405</v>
      </c>
      <c r="G94" s="13" t="s">
        <v>406</v>
      </c>
      <c r="H94" s="10">
        <v>23</v>
      </c>
    </row>
    <row r="95" ht="42" customHeight="1" spans="1:8">
      <c r="A95" s="9">
        <v>93</v>
      </c>
      <c r="B95" s="11"/>
      <c r="C95" s="11" t="s">
        <v>407</v>
      </c>
      <c r="D95" s="11" t="s">
        <v>408</v>
      </c>
      <c r="E95" s="12" t="s">
        <v>409</v>
      </c>
      <c r="F95" s="11" t="s">
        <v>410</v>
      </c>
      <c r="G95" s="13" t="s">
        <v>411</v>
      </c>
      <c r="H95" s="10">
        <v>28</v>
      </c>
    </row>
    <row r="96" ht="42" customHeight="1" spans="1:8">
      <c r="A96" s="9">
        <v>94</v>
      </c>
      <c r="B96" s="11"/>
      <c r="C96" s="11" t="s">
        <v>412</v>
      </c>
      <c r="D96" s="11" t="s">
        <v>413</v>
      </c>
      <c r="E96" s="12" t="s">
        <v>414</v>
      </c>
      <c r="F96" s="11" t="s">
        <v>415</v>
      </c>
      <c r="G96" s="13" t="s">
        <v>416</v>
      </c>
      <c r="H96" s="10">
        <v>23</v>
      </c>
    </row>
    <row r="97" ht="42" customHeight="1" spans="1:8">
      <c r="A97" s="9">
        <v>95</v>
      </c>
      <c r="B97" s="11"/>
      <c r="C97" s="11" t="s">
        <v>417</v>
      </c>
      <c r="D97" s="11" t="s">
        <v>219</v>
      </c>
      <c r="E97" s="12" t="s">
        <v>220</v>
      </c>
      <c r="F97" s="11" t="s">
        <v>418</v>
      </c>
      <c r="G97" s="13" t="s">
        <v>419</v>
      </c>
      <c r="H97" s="10">
        <v>20</v>
      </c>
    </row>
    <row r="98" ht="42" customHeight="1" spans="1:8">
      <c r="A98" s="9">
        <v>96</v>
      </c>
      <c r="B98" s="11"/>
      <c r="C98" s="11" t="s">
        <v>420</v>
      </c>
      <c r="D98" s="11" t="s">
        <v>421</v>
      </c>
      <c r="E98" s="12" t="s">
        <v>422</v>
      </c>
      <c r="F98" s="11" t="s">
        <v>423</v>
      </c>
      <c r="G98" s="13" t="s">
        <v>424</v>
      </c>
      <c r="H98" s="10">
        <v>37</v>
      </c>
    </row>
    <row r="99" ht="42" customHeight="1" spans="1:8">
      <c r="A99" s="9">
        <v>97</v>
      </c>
      <c r="B99" s="11"/>
      <c r="C99" s="11" t="s">
        <v>425</v>
      </c>
      <c r="D99" s="11" t="s">
        <v>242</v>
      </c>
      <c r="E99" s="12" t="s">
        <v>243</v>
      </c>
      <c r="F99" s="11" t="s">
        <v>426</v>
      </c>
      <c r="G99" s="13" t="s">
        <v>427</v>
      </c>
      <c r="H99" s="10">
        <v>20</v>
      </c>
    </row>
    <row r="100" ht="42" customHeight="1" spans="1:8">
      <c r="A100" s="9">
        <v>98</v>
      </c>
      <c r="B100" s="11"/>
      <c r="C100" s="11" t="s">
        <v>428</v>
      </c>
      <c r="D100" s="11" t="s">
        <v>429</v>
      </c>
      <c r="E100" s="12" t="s">
        <v>430</v>
      </c>
      <c r="F100" s="11" t="s">
        <v>431</v>
      </c>
      <c r="G100" s="13" t="s">
        <v>432</v>
      </c>
      <c r="H100" s="10">
        <v>33</v>
      </c>
    </row>
    <row r="101" ht="42" customHeight="1" spans="1:8">
      <c r="A101" s="9">
        <v>99</v>
      </c>
      <c r="B101" s="11"/>
      <c r="C101" s="11" t="s">
        <v>433</v>
      </c>
      <c r="D101" s="11" t="s">
        <v>434</v>
      </c>
      <c r="E101" s="12" t="s">
        <v>435</v>
      </c>
      <c r="F101" s="11" t="s">
        <v>436</v>
      </c>
      <c r="G101" s="13" t="s">
        <v>437</v>
      </c>
      <c r="H101" s="10">
        <v>23</v>
      </c>
    </row>
    <row r="102" ht="42" customHeight="1" spans="1:8">
      <c r="A102" s="9">
        <v>100</v>
      </c>
      <c r="B102" s="11"/>
      <c r="C102" s="11" t="s">
        <v>438</v>
      </c>
      <c r="D102" s="11" t="s">
        <v>439</v>
      </c>
      <c r="E102" s="12" t="s">
        <v>440</v>
      </c>
      <c r="F102" s="11" t="s">
        <v>441</v>
      </c>
      <c r="G102" s="13" t="s">
        <v>442</v>
      </c>
      <c r="H102" s="10">
        <v>57</v>
      </c>
    </row>
    <row r="103" ht="42" customHeight="1" spans="1:8">
      <c r="A103" s="9">
        <v>101</v>
      </c>
      <c r="B103" s="11"/>
      <c r="C103" s="11" t="s">
        <v>443</v>
      </c>
      <c r="D103" s="11" t="s">
        <v>444</v>
      </c>
      <c r="E103" s="11">
        <v>18762520715</v>
      </c>
      <c r="F103" s="11" t="s">
        <v>445</v>
      </c>
      <c r="G103" s="13" t="s">
        <v>446</v>
      </c>
      <c r="H103" s="11">
        <v>20</v>
      </c>
    </row>
    <row r="104" ht="42" customHeight="1" spans="1:8">
      <c r="A104" s="9">
        <v>102</v>
      </c>
      <c r="B104" s="11"/>
      <c r="C104" s="11" t="s">
        <v>447</v>
      </c>
      <c r="D104" s="11" t="s">
        <v>448</v>
      </c>
      <c r="E104" s="12" t="s">
        <v>449</v>
      </c>
      <c r="F104" s="11" t="s">
        <v>450</v>
      </c>
      <c r="G104" s="13" t="s">
        <v>451</v>
      </c>
      <c r="H104" s="10">
        <v>46</v>
      </c>
    </row>
    <row r="105" ht="42" customHeight="1" spans="1:8">
      <c r="A105" s="9">
        <v>103</v>
      </c>
      <c r="B105" s="11"/>
      <c r="C105" s="11" t="s">
        <v>452</v>
      </c>
      <c r="D105" s="11" t="s">
        <v>453</v>
      </c>
      <c r="E105" s="12" t="s">
        <v>454</v>
      </c>
      <c r="F105" s="11" t="s">
        <v>455</v>
      </c>
      <c r="G105" s="13" t="s">
        <v>451</v>
      </c>
      <c r="H105" s="10">
        <v>20</v>
      </c>
    </row>
    <row r="106" ht="42" customHeight="1" spans="1:8">
      <c r="A106" s="9">
        <v>104</v>
      </c>
      <c r="B106" s="11"/>
      <c r="C106" s="11" t="s">
        <v>456</v>
      </c>
      <c r="D106" s="11" t="s">
        <v>204</v>
      </c>
      <c r="E106" s="12" t="s">
        <v>205</v>
      </c>
      <c r="F106" s="11" t="s">
        <v>457</v>
      </c>
      <c r="G106" s="13" t="s">
        <v>458</v>
      </c>
      <c r="H106" s="11">
        <v>20</v>
      </c>
    </row>
    <row r="107" ht="42" customHeight="1" spans="1:8">
      <c r="A107" s="9">
        <v>105</v>
      </c>
      <c r="B107" s="11"/>
      <c r="C107" s="11" t="s">
        <v>459</v>
      </c>
      <c r="D107" s="11" t="s">
        <v>460</v>
      </c>
      <c r="E107" s="12" t="s">
        <v>461</v>
      </c>
      <c r="F107" s="11" t="s">
        <v>462</v>
      </c>
      <c r="G107" s="13" t="s">
        <v>463</v>
      </c>
      <c r="H107" s="10">
        <v>38</v>
      </c>
    </row>
    <row r="108" ht="42" customHeight="1" spans="1:8">
      <c r="A108" s="9">
        <v>106</v>
      </c>
      <c r="B108" s="11"/>
      <c r="C108" s="11" t="s">
        <v>464</v>
      </c>
      <c r="D108" s="11" t="s">
        <v>465</v>
      </c>
      <c r="E108" s="12" t="s">
        <v>466</v>
      </c>
      <c r="F108" s="11" t="s">
        <v>467</v>
      </c>
      <c r="G108" s="13" t="s">
        <v>463</v>
      </c>
      <c r="H108" s="10">
        <v>17</v>
      </c>
    </row>
    <row r="109" ht="42" customHeight="1" spans="1:8">
      <c r="A109" s="9">
        <v>107</v>
      </c>
      <c r="B109" s="11"/>
      <c r="C109" s="11" t="s">
        <v>468</v>
      </c>
      <c r="D109" s="11" t="s">
        <v>469</v>
      </c>
      <c r="E109" s="12" t="s">
        <v>470</v>
      </c>
      <c r="F109" s="11" t="s">
        <v>471</v>
      </c>
      <c r="G109" s="13" t="s">
        <v>472</v>
      </c>
      <c r="H109" s="10">
        <v>22</v>
      </c>
    </row>
    <row r="110" ht="42" customHeight="1" spans="1:8">
      <c r="A110" s="9">
        <v>108</v>
      </c>
      <c r="B110" s="11"/>
      <c r="C110" s="11" t="s">
        <v>473</v>
      </c>
      <c r="D110" s="11" t="s">
        <v>474</v>
      </c>
      <c r="E110" s="12" t="s">
        <v>475</v>
      </c>
      <c r="F110" s="11" t="s">
        <v>476</v>
      </c>
      <c r="G110" s="13" t="s">
        <v>477</v>
      </c>
      <c r="H110" s="10">
        <v>22</v>
      </c>
    </row>
    <row r="111" ht="42" customHeight="1" spans="1:8">
      <c r="A111" s="9">
        <v>109</v>
      </c>
      <c r="B111" s="11"/>
      <c r="C111" s="11" t="s">
        <v>478</v>
      </c>
      <c r="D111" s="11" t="s">
        <v>479</v>
      </c>
      <c r="E111" s="12" t="s">
        <v>480</v>
      </c>
      <c r="F111" s="11" t="s">
        <v>481</v>
      </c>
      <c r="G111" s="13" t="s">
        <v>482</v>
      </c>
      <c r="H111" s="10">
        <v>25</v>
      </c>
    </row>
    <row r="112" ht="42" customHeight="1" spans="1:8">
      <c r="A112" s="9">
        <v>110</v>
      </c>
      <c r="B112" s="11"/>
      <c r="C112" s="11" t="s">
        <v>483</v>
      </c>
      <c r="D112" s="11" t="s">
        <v>484</v>
      </c>
      <c r="E112" s="12" t="s">
        <v>485</v>
      </c>
      <c r="F112" s="11" t="s">
        <v>486</v>
      </c>
      <c r="G112" s="13" t="s">
        <v>487</v>
      </c>
      <c r="H112" s="10">
        <v>19</v>
      </c>
    </row>
    <row r="113" ht="42" customHeight="1" spans="1:8">
      <c r="A113" s="9">
        <v>111</v>
      </c>
      <c r="B113" s="11"/>
      <c r="C113" s="11" t="s">
        <v>488</v>
      </c>
      <c r="D113" s="11" t="s">
        <v>489</v>
      </c>
      <c r="E113" s="12" t="s">
        <v>490</v>
      </c>
      <c r="F113" s="11" t="s">
        <v>491</v>
      </c>
      <c r="G113" s="13" t="s">
        <v>492</v>
      </c>
      <c r="H113" s="10">
        <v>23</v>
      </c>
    </row>
    <row r="114" ht="42" customHeight="1" spans="1:8">
      <c r="A114" s="9">
        <v>112</v>
      </c>
      <c r="B114" s="11"/>
      <c r="C114" s="11" t="s">
        <v>493</v>
      </c>
      <c r="D114" s="11" t="s">
        <v>142</v>
      </c>
      <c r="E114" s="12" t="s">
        <v>143</v>
      </c>
      <c r="F114" s="11" t="s">
        <v>494</v>
      </c>
      <c r="G114" s="13" t="s">
        <v>495</v>
      </c>
      <c r="H114" s="10">
        <v>21</v>
      </c>
    </row>
    <row r="115" ht="42" customHeight="1" spans="1:8">
      <c r="A115" s="9">
        <v>113</v>
      </c>
      <c r="B115" s="11"/>
      <c r="C115" s="11" t="s">
        <v>496</v>
      </c>
      <c r="D115" s="11" t="s">
        <v>497</v>
      </c>
      <c r="E115" s="12" t="s">
        <v>498</v>
      </c>
      <c r="F115" s="11" t="s">
        <v>499</v>
      </c>
      <c r="G115" s="13" t="s">
        <v>500</v>
      </c>
      <c r="H115" s="10">
        <v>19</v>
      </c>
    </row>
    <row r="116" ht="42" customHeight="1" spans="1:8">
      <c r="A116" s="9">
        <v>114</v>
      </c>
      <c r="B116" s="11"/>
      <c r="C116" s="11" t="s">
        <v>501</v>
      </c>
      <c r="D116" s="11" t="s">
        <v>502</v>
      </c>
      <c r="E116" s="12" t="s">
        <v>503</v>
      </c>
      <c r="F116" s="11" t="s">
        <v>504</v>
      </c>
      <c r="G116" s="13" t="s">
        <v>500</v>
      </c>
      <c r="H116" s="10">
        <v>30</v>
      </c>
    </row>
    <row r="117" ht="42" customHeight="1" spans="1:8">
      <c r="A117" s="9">
        <v>115</v>
      </c>
      <c r="B117" s="11"/>
      <c r="C117" s="11" t="s">
        <v>505</v>
      </c>
      <c r="D117" s="11" t="s">
        <v>164</v>
      </c>
      <c r="E117" s="12" t="s">
        <v>252</v>
      </c>
      <c r="F117" s="11" t="s">
        <v>506</v>
      </c>
      <c r="G117" s="13" t="s">
        <v>84</v>
      </c>
      <c r="H117" s="10">
        <v>18</v>
      </c>
    </row>
    <row r="118" ht="42" customHeight="1" spans="1:8">
      <c r="A118" s="9">
        <v>116</v>
      </c>
      <c r="B118" s="10" t="s">
        <v>507</v>
      </c>
      <c r="C118" s="11" t="s">
        <v>508</v>
      </c>
      <c r="D118" s="11" t="s">
        <v>509</v>
      </c>
      <c r="E118" s="11">
        <v>13827242303</v>
      </c>
      <c r="F118" s="11" t="s">
        <v>510</v>
      </c>
      <c r="G118" s="11" t="s">
        <v>511</v>
      </c>
      <c r="H118" s="11">
        <v>21</v>
      </c>
    </row>
    <row r="119" ht="42" customHeight="1" spans="1:8">
      <c r="A119" s="9">
        <v>117</v>
      </c>
      <c r="B119" s="10"/>
      <c r="C119" s="9" t="s">
        <v>512</v>
      </c>
      <c r="D119" s="14" t="s">
        <v>513</v>
      </c>
      <c r="E119" s="14">
        <v>13808844629</v>
      </c>
      <c r="F119" s="9" t="s">
        <v>514</v>
      </c>
      <c r="G119" s="11" t="s">
        <v>297</v>
      </c>
      <c r="H119" s="14">
        <v>20</v>
      </c>
    </row>
    <row r="120" ht="42" customHeight="1" spans="1:8">
      <c r="A120" s="9">
        <v>118</v>
      </c>
      <c r="B120" s="10"/>
      <c r="C120" s="9" t="s">
        <v>515</v>
      </c>
      <c r="D120" s="14" t="s">
        <v>516</v>
      </c>
      <c r="E120" s="14">
        <v>18588817736</v>
      </c>
      <c r="F120" s="11" t="s">
        <v>517</v>
      </c>
      <c r="G120" s="11" t="s">
        <v>518</v>
      </c>
      <c r="H120" s="14">
        <v>20</v>
      </c>
    </row>
    <row r="121" ht="42" customHeight="1" spans="1:8">
      <c r="A121" s="9">
        <v>119</v>
      </c>
      <c r="B121" s="10"/>
      <c r="C121" s="11" t="s">
        <v>519</v>
      </c>
      <c r="D121" s="11" t="s">
        <v>520</v>
      </c>
      <c r="E121" s="11">
        <v>13450228180</v>
      </c>
      <c r="F121" s="11" t="s">
        <v>521</v>
      </c>
      <c r="G121" s="11" t="s">
        <v>522</v>
      </c>
      <c r="H121" s="11">
        <v>25</v>
      </c>
    </row>
    <row r="122" ht="42" customHeight="1" spans="1:8">
      <c r="A122" s="9">
        <v>120</v>
      </c>
      <c r="B122" s="10"/>
      <c r="C122" s="11" t="s">
        <v>523</v>
      </c>
      <c r="D122" s="11" t="s">
        <v>524</v>
      </c>
      <c r="E122" s="11">
        <v>18826128199</v>
      </c>
      <c r="F122" s="11" t="s">
        <v>525</v>
      </c>
      <c r="G122" s="11" t="s">
        <v>526</v>
      </c>
      <c r="H122" s="11">
        <v>21</v>
      </c>
    </row>
    <row r="123" ht="42" customHeight="1" spans="1:8">
      <c r="A123" s="9">
        <v>121</v>
      </c>
      <c r="B123" s="10"/>
      <c r="C123" s="9" t="s">
        <v>527</v>
      </c>
      <c r="D123" s="14" t="s">
        <v>528</v>
      </c>
      <c r="E123" s="14">
        <v>13724017483</v>
      </c>
      <c r="F123" s="11" t="s">
        <v>529</v>
      </c>
      <c r="G123" s="11" t="s">
        <v>530</v>
      </c>
      <c r="H123" s="14">
        <v>22</v>
      </c>
    </row>
    <row r="124" ht="42" customHeight="1" spans="1:8">
      <c r="A124" s="9">
        <v>122</v>
      </c>
      <c r="B124" s="10"/>
      <c r="C124" s="9" t="s">
        <v>531</v>
      </c>
      <c r="D124" s="14" t="s">
        <v>532</v>
      </c>
      <c r="E124" s="14">
        <v>13570317710</v>
      </c>
      <c r="F124" s="11" t="s">
        <v>533</v>
      </c>
      <c r="G124" s="11" t="s">
        <v>534</v>
      </c>
      <c r="H124" s="14">
        <v>32</v>
      </c>
    </row>
    <row r="125" ht="42" customHeight="1" spans="1:8">
      <c r="A125" s="9">
        <v>123</v>
      </c>
      <c r="B125" s="10"/>
      <c r="C125" s="9" t="s">
        <v>535</v>
      </c>
      <c r="D125" s="14" t="s">
        <v>536</v>
      </c>
      <c r="E125" s="14">
        <v>13538882587</v>
      </c>
      <c r="F125" s="9" t="s">
        <v>537</v>
      </c>
      <c r="G125" s="11" t="s">
        <v>538</v>
      </c>
      <c r="H125" s="14">
        <v>19</v>
      </c>
    </row>
    <row r="126" ht="42" customHeight="1" spans="1:8">
      <c r="A126" s="9">
        <v>124</v>
      </c>
      <c r="B126" s="10"/>
      <c r="C126" s="9" t="s">
        <v>539</v>
      </c>
      <c r="D126" s="14" t="s">
        <v>540</v>
      </c>
      <c r="E126" s="14">
        <v>18613091456</v>
      </c>
      <c r="F126" s="9" t="s">
        <v>541</v>
      </c>
      <c r="G126" s="9" t="s">
        <v>542</v>
      </c>
      <c r="H126" s="14">
        <v>20</v>
      </c>
    </row>
    <row r="127" ht="42" customHeight="1" spans="1:8">
      <c r="A127" s="9">
        <v>125</v>
      </c>
      <c r="B127" s="10"/>
      <c r="C127" s="9" t="s">
        <v>543</v>
      </c>
      <c r="D127" s="11" t="s">
        <v>544</v>
      </c>
      <c r="E127" s="11">
        <v>13802433966</v>
      </c>
      <c r="F127" s="9" t="s">
        <v>545</v>
      </c>
      <c r="G127" s="9" t="s">
        <v>546</v>
      </c>
      <c r="H127" s="14">
        <v>22</v>
      </c>
    </row>
    <row r="128" ht="42" customHeight="1" spans="1:8">
      <c r="A128" s="9">
        <v>126</v>
      </c>
      <c r="B128" s="10"/>
      <c r="C128" s="9" t="s">
        <v>547</v>
      </c>
      <c r="D128" s="14" t="s">
        <v>548</v>
      </c>
      <c r="E128" s="14">
        <v>13662351294</v>
      </c>
      <c r="F128" s="9" t="s">
        <v>549</v>
      </c>
      <c r="G128" s="9" t="s">
        <v>550</v>
      </c>
      <c r="H128" s="14">
        <v>20</v>
      </c>
    </row>
    <row r="129" ht="42" customHeight="1" spans="1:8">
      <c r="A129" s="9">
        <v>127</v>
      </c>
      <c r="B129" s="10"/>
      <c r="C129" s="9" t="s">
        <v>551</v>
      </c>
      <c r="D129" s="14" t="s">
        <v>552</v>
      </c>
      <c r="E129" s="14">
        <v>15768928426</v>
      </c>
      <c r="F129" s="9" t="s">
        <v>553</v>
      </c>
      <c r="G129" s="9" t="s">
        <v>554</v>
      </c>
      <c r="H129" s="14">
        <v>20</v>
      </c>
    </row>
    <row r="130" ht="42" customHeight="1" spans="1:8">
      <c r="A130" s="9">
        <v>128</v>
      </c>
      <c r="B130" s="10"/>
      <c r="C130" s="11" t="s">
        <v>555</v>
      </c>
      <c r="D130" s="11" t="s">
        <v>556</v>
      </c>
      <c r="E130" s="11">
        <v>13929515191</v>
      </c>
      <c r="F130" s="11" t="s">
        <v>557</v>
      </c>
      <c r="G130" s="11" t="s">
        <v>558</v>
      </c>
      <c r="H130" s="11">
        <v>32</v>
      </c>
    </row>
    <row r="131" ht="42" customHeight="1" spans="1:8">
      <c r="A131" s="9">
        <v>129</v>
      </c>
      <c r="B131" s="10" t="s">
        <v>559</v>
      </c>
      <c r="C131" s="9" t="s">
        <v>560</v>
      </c>
      <c r="D131" s="9" t="s">
        <v>561</v>
      </c>
      <c r="E131" s="9">
        <v>13527797522</v>
      </c>
      <c r="F131" s="9" t="s">
        <v>562</v>
      </c>
      <c r="G131" s="9" t="s">
        <v>563</v>
      </c>
      <c r="H131" s="9">
        <v>49</v>
      </c>
    </row>
    <row r="132" ht="42" customHeight="1" spans="1:8">
      <c r="A132" s="9">
        <v>130</v>
      </c>
      <c r="B132" s="10"/>
      <c r="C132" s="9" t="s">
        <v>564</v>
      </c>
      <c r="D132" s="9" t="s">
        <v>565</v>
      </c>
      <c r="E132" s="9">
        <v>15800011046</v>
      </c>
      <c r="F132" s="9" t="s">
        <v>566</v>
      </c>
      <c r="G132" s="9" t="s">
        <v>567</v>
      </c>
      <c r="H132" s="9">
        <v>23</v>
      </c>
    </row>
    <row r="133" ht="42" customHeight="1" spans="1:8">
      <c r="A133" s="9">
        <v>131</v>
      </c>
      <c r="B133" s="10"/>
      <c r="C133" s="15" t="s">
        <v>568</v>
      </c>
      <c r="D133" s="9" t="s">
        <v>569</v>
      </c>
      <c r="E133" s="9">
        <v>13926227089</v>
      </c>
      <c r="F133" s="16" t="s">
        <v>570</v>
      </c>
      <c r="G133" s="17" t="s">
        <v>571</v>
      </c>
      <c r="H133" s="9">
        <v>28</v>
      </c>
    </row>
    <row r="134" ht="42" customHeight="1" spans="1:8">
      <c r="A134" s="9">
        <v>132</v>
      </c>
      <c r="B134" s="10"/>
      <c r="C134" s="9" t="s">
        <v>572</v>
      </c>
      <c r="D134" s="11" t="s">
        <v>573</v>
      </c>
      <c r="E134" s="11">
        <v>13902399068</v>
      </c>
      <c r="F134" s="16" t="s">
        <v>574</v>
      </c>
      <c r="G134" s="9" t="s">
        <v>575</v>
      </c>
      <c r="H134" s="9">
        <v>29</v>
      </c>
    </row>
    <row r="135" ht="42" customHeight="1" spans="1:8">
      <c r="A135" s="9">
        <v>133</v>
      </c>
      <c r="B135" s="10"/>
      <c r="C135" s="9" t="s">
        <v>576</v>
      </c>
      <c r="D135" s="11" t="s">
        <v>577</v>
      </c>
      <c r="E135" s="11">
        <v>13760853400</v>
      </c>
      <c r="F135" s="9" t="s">
        <v>578</v>
      </c>
      <c r="G135" s="9" t="s">
        <v>579</v>
      </c>
      <c r="H135" s="9">
        <v>48</v>
      </c>
    </row>
    <row r="136" ht="42" customHeight="1" spans="1:8">
      <c r="A136" s="9">
        <v>134</v>
      </c>
      <c r="B136" s="10"/>
      <c r="C136" s="9" t="s">
        <v>580</v>
      </c>
      <c r="D136" s="9" t="s">
        <v>581</v>
      </c>
      <c r="E136" s="9">
        <v>13926281127</v>
      </c>
      <c r="F136" s="16" t="s">
        <v>582</v>
      </c>
      <c r="G136" s="9" t="s">
        <v>583</v>
      </c>
      <c r="H136" s="9">
        <v>22</v>
      </c>
    </row>
    <row r="137" ht="42" customHeight="1" spans="1:8">
      <c r="A137" s="9">
        <v>135</v>
      </c>
      <c r="B137" s="10"/>
      <c r="C137" s="9" t="s">
        <v>584</v>
      </c>
      <c r="D137" s="9" t="s">
        <v>585</v>
      </c>
      <c r="E137" s="9">
        <v>13828485560</v>
      </c>
      <c r="F137" s="16" t="s">
        <v>586</v>
      </c>
      <c r="G137" s="9" t="s">
        <v>587</v>
      </c>
      <c r="H137" s="9">
        <v>27</v>
      </c>
    </row>
    <row r="138" ht="42" customHeight="1" spans="1:8">
      <c r="A138" s="9">
        <v>136</v>
      </c>
      <c r="B138" s="10"/>
      <c r="C138" s="9" t="s">
        <v>588</v>
      </c>
      <c r="D138" s="9" t="s">
        <v>589</v>
      </c>
      <c r="E138" s="9">
        <v>13059131218</v>
      </c>
      <c r="F138" s="16" t="s">
        <v>590</v>
      </c>
      <c r="G138" s="9" t="s">
        <v>135</v>
      </c>
      <c r="H138" s="9">
        <v>18</v>
      </c>
    </row>
    <row r="139" ht="42" customHeight="1" spans="1:8">
      <c r="A139" s="9">
        <v>137</v>
      </c>
      <c r="B139" s="10"/>
      <c r="C139" s="9" t="s">
        <v>591</v>
      </c>
      <c r="D139" s="9" t="s">
        <v>592</v>
      </c>
      <c r="E139" s="9">
        <v>13719295481</v>
      </c>
      <c r="F139" s="9" t="s">
        <v>593</v>
      </c>
      <c r="G139" s="9" t="s">
        <v>594</v>
      </c>
      <c r="H139" s="9">
        <v>28</v>
      </c>
    </row>
    <row r="140" ht="42" customHeight="1" spans="1:8">
      <c r="A140" s="9">
        <v>138</v>
      </c>
      <c r="B140" s="10"/>
      <c r="C140" s="11" t="s">
        <v>595</v>
      </c>
      <c r="D140" s="11" t="s">
        <v>596</v>
      </c>
      <c r="E140" s="11">
        <v>13719358876</v>
      </c>
      <c r="F140" s="9" t="s">
        <v>597</v>
      </c>
      <c r="G140" s="9" t="s">
        <v>598</v>
      </c>
      <c r="H140" s="11">
        <v>18</v>
      </c>
    </row>
    <row r="141" ht="42" customHeight="1" spans="1:8">
      <c r="A141" s="9">
        <v>139</v>
      </c>
      <c r="B141" s="10"/>
      <c r="C141" s="9" t="s">
        <v>599</v>
      </c>
      <c r="D141" s="11" t="s">
        <v>600</v>
      </c>
      <c r="E141" s="11">
        <v>13926286967</v>
      </c>
      <c r="F141" s="9" t="s">
        <v>601</v>
      </c>
      <c r="G141" s="11" t="s">
        <v>602</v>
      </c>
      <c r="H141" s="11">
        <v>22</v>
      </c>
    </row>
    <row r="142" ht="42" customHeight="1" spans="1:8">
      <c r="A142" s="9">
        <v>140</v>
      </c>
      <c r="B142" s="10"/>
      <c r="C142" s="11" t="s">
        <v>603</v>
      </c>
      <c r="D142" s="11" t="s">
        <v>604</v>
      </c>
      <c r="E142" s="11">
        <v>13925128603</v>
      </c>
      <c r="F142" s="11" t="s">
        <v>605</v>
      </c>
      <c r="G142" s="11" t="s">
        <v>606</v>
      </c>
      <c r="H142" s="11">
        <v>19</v>
      </c>
    </row>
    <row r="143" ht="42" customHeight="1" spans="1:8">
      <c r="A143" s="9">
        <v>141</v>
      </c>
      <c r="B143" s="10"/>
      <c r="C143" s="9" t="s">
        <v>607</v>
      </c>
      <c r="D143" s="18" t="s">
        <v>608</v>
      </c>
      <c r="E143" s="18">
        <v>13070201830</v>
      </c>
      <c r="F143" s="9" t="s">
        <v>609</v>
      </c>
      <c r="G143" s="9" t="s">
        <v>610</v>
      </c>
      <c r="H143" s="18">
        <v>26</v>
      </c>
    </row>
    <row r="144" ht="42" customHeight="1" spans="1:8">
      <c r="A144" s="9">
        <v>142</v>
      </c>
      <c r="B144" s="10"/>
      <c r="C144" s="9" t="s">
        <v>611</v>
      </c>
      <c r="D144" s="18" t="s">
        <v>612</v>
      </c>
      <c r="E144" s="18">
        <v>13760659058</v>
      </c>
      <c r="F144" s="9" t="s">
        <v>613</v>
      </c>
      <c r="G144" s="9" t="s">
        <v>614</v>
      </c>
      <c r="H144" s="18">
        <v>17</v>
      </c>
    </row>
    <row r="145" ht="42" customHeight="1" spans="1:8">
      <c r="A145" s="9">
        <v>143</v>
      </c>
      <c r="B145" s="10"/>
      <c r="C145" s="11" t="s">
        <v>615</v>
      </c>
      <c r="D145" s="10" t="s">
        <v>616</v>
      </c>
      <c r="E145" s="10">
        <v>13660674594</v>
      </c>
      <c r="F145" s="9" t="s">
        <v>617</v>
      </c>
      <c r="G145" s="11" t="s">
        <v>618</v>
      </c>
      <c r="H145" s="10">
        <v>17</v>
      </c>
    </row>
    <row r="146" ht="42" customHeight="1" spans="1:8">
      <c r="A146" s="9">
        <v>144</v>
      </c>
      <c r="B146" s="9" t="s">
        <v>619</v>
      </c>
      <c r="C146" s="9" t="s">
        <v>620</v>
      </c>
      <c r="D146" s="9" t="s">
        <v>621</v>
      </c>
      <c r="E146" s="16">
        <v>13533684894</v>
      </c>
      <c r="F146" s="9" t="s">
        <v>622</v>
      </c>
      <c r="G146" s="9" t="s">
        <v>623</v>
      </c>
      <c r="H146" s="9">
        <v>20</v>
      </c>
    </row>
    <row r="147" ht="42" customHeight="1" spans="1:8">
      <c r="A147" s="9">
        <v>145</v>
      </c>
      <c r="B147" s="9"/>
      <c r="C147" s="9" t="s">
        <v>624</v>
      </c>
      <c r="D147" s="9" t="s">
        <v>625</v>
      </c>
      <c r="E147" s="16">
        <v>13760762217</v>
      </c>
      <c r="F147" s="9" t="s">
        <v>626</v>
      </c>
      <c r="G147" s="9" t="s">
        <v>627</v>
      </c>
      <c r="H147" s="9">
        <v>56</v>
      </c>
    </row>
    <row r="148" ht="42" customHeight="1" spans="1:8">
      <c r="A148" s="9">
        <v>146</v>
      </c>
      <c r="B148" s="9"/>
      <c r="C148" s="9" t="s">
        <v>628</v>
      </c>
      <c r="D148" s="9" t="s">
        <v>629</v>
      </c>
      <c r="E148" s="16">
        <v>13928711788</v>
      </c>
      <c r="F148" s="9" t="s">
        <v>630</v>
      </c>
      <c r="G148" s="9" t="s">
        <v>631</v>
      </c>
      <c r="H148" s="9">
        <v>41</v>
      </c>
    </row>
    <row r="149" ht="42" customHeight="1" spans="1:8">
      <c r="A149" s="9">
        <v>147</v>
      </c>
      <c r="B149" s="9"/>
      <c r="C149" s="9" t="s">
        <v>632</v>
      </c>
      <c r="D149" s="9" t="s">
        <v>633</v>
      </c>
      <c r="E149" s="9">
        <v>13760703088</v>
      </c>
      <c r="F149" s="9" t="s">
        <v>634</v>
      </c>
      <c r="G149" s="9" t="s">
        <v>635</v>
      </c>
      <c r="H149" s="9">
        <v>14</v>
      </c>
    </row>
    <row r="150" ht="42" customHeight="1" spans="1:8">
      <c r="A150" s="9">
        <v>148</v>
      </c>
      <c r="B150" s="9"/>
      <c r="C150" s="9" t="s">
        <v>636</v>
      </c>
      <c r="D150" s="9" t="s">
        <v>637</v>
      </c>
      <c r="E150" s="9">
        <v>18102270583</v>
      </c>
      <c r="F150" s="9" t="s">
        <v>638</v>
      </c>
      <c r="G150" s="9" t="s">
        <v>639</v>
      </c>
      <c r="H150" s="9">
        <v>26</v>
      </c>
    </row>
    <row r="151" ht="42" customHeight="1" spans="1:8">
      <c r="A151" s="9">
        <v>149</v>
      </c>
      <c r="B151" s="9"/>
      <c r="C151" s="9" t="s">
        <v>640</v>
      </c>
      <c r="D151" s="9" t="s">
        <v>641</v>
      </c>
      <c r="E151" s="9">
        <v>13392488219</v>
      </c>
      <c r="F151" s="9" t="s">
        <v>642</v>
      </c>
      <c r="G151" s="9" t="s">
        <v>643</v>
      </c>
      <c r="H151" s="9">
        <v>20</v>
      </c>
    </row>
    <row r="152" ht="42" customHeight="1" spans="1:8">
      <c r="A152" s="9">
        <v>150</v>
      </c>
      <c r="B152" s="9"/>
      <c r="C152" s="9" t="s">
        <v>644</v>
      </c>
      <c r="D152" s="9" t="s">
        <v>645</v>
      </c>
      <c r="E152" s="9">
        <v>18620357928</v>
      </c>
      <c r="F152" s="9" t="s">
        <v>646</v>
      </c>
      <c r="G152" s="9" t="s">
        <v>647</v>
      </c>
      <c r="H152" s="9">
        <v>52</v>
      </c>
    </row>
    <row r="153" ht="42" customHeight="1" spans="1:8">
      <c r="A153" s="9">
        <v>151</v>
      </c>
      <c r="B153" s="9"/>
      <c r="C153" s="9" t="s">
        <v>648</v>
      </c>
      <c r="D153" s="9" t="s">
        <v>649</v>
      </c>
      <c r="E153" s="9">
        <v>17665170326</v>
      </c>
      <c r="F153" s="9" t="s">
        <v>650</v>
      </c>
      <c r="G153" s="9" t="s">
        <v>651</v>
      </c>
      <c r="H153" s="9">
        <v>25</v>
      </c>
    </row>
    <row r="154" ht="42" customHeight="1" spans="1:8">
      <c r="A154" s="9">
        <v>152</v>
      </c>
      <c r="B154" s="9"/>
      <c r="C154" s="9" t="s">
        <v>652</v>
      </c>
      <c r="D154" s="9" t="s">
        <v>653</v>
      </c>
      <c r="E154" s="9">
        <v>13719146785</v>
      </c>
      <c r="F154" s="9" t="s">
        <v>654</v>
      </c>
      <c r="G154" s="9" t="s">
        <v>655</v>
      </c>
      <c r="H154" s="9">
        <v>20</v>
      </c>
    </row>
    <row r="155" ht="42" customHeight="1" spans="1:8">
      <c r="A155" s="9">
        <v>153</v>
      </c>
      <c r="B155" s="9"/>
      <c r="C155" s="9" t="s">
        <v>656</v>
      </c>
      <c r="D155" s="9" t="s">
        <v>657</v>
      </c>
      <c r="E155" s="9">
        <v>13560188222</v>
      </c>
      <c r="F155" s="9" t="s">
        <v>658</v>
      </c>
      <c r="G155" s="9" t="s">
        <v>659</v>
      </c>
      <c r="H155" s="9">
        <v>20</v>
      </c>
    </row>
    <row r="156" ht="42" customHeight="1" spans="1:8">
      <c r="A156" s="9">
        <v>154</v>
      </c>
      <c r="B156" s="9"/>
      <c r="C156" s="9" t="s">
        <v>660</v>
      </c>
      <c r="D156" s="9" t="s">
        <v>661</v>
      </c>
      <c r="E156" s="9">
        <v>13602273034</v>
      </c>
      <c r="F156" s="9" t="s">
        <v>662</v>
      </c>
      <c r="G156" s="9" t="s">
        <v>663</v>
      </c>
      <c r="H156" s="9">
        <v>20</v>
      </c>
    </row>
    <row r="157" ht="42" customHeight="1" spans="1:8">
      <c r="A157" s="9">
        <v>155</v>
      </c>
      <c r="B157" s="9"/>
      <c r="C157" s="9" t="s">
        <v>664</v>
      </c>
      <c r="D157" s="9" t="s">
        <v>665</v>
      </c>
      <c r="E157" s="9">
        <v>13631495717</v>
      </c>
      <c r="F157" s="9" t="s">
        <v>666</v>
      </c>
      <c r="G157" s="19" t="s">
        <v>667</v>
      </c>
      <c r="H157" s="9">
        <v>21</v>
      </c>
    </row>
    <row r="158" ht="42" customHeight="1" spans="1:8">
      <c r="A158" s="9">
        <v>156</v>
      </c>
      <c r="B158" s="11" t="s">
        <v>668</v>
      </c>
      <c r="C158" s="11" t="s">
        <v>669</v>
      </c>
      <c r="D158" s="11" t="s">
        <v>670</v>
      </c>
      <c r="E158" s="11">
        <v>13535182948</v>
      </c>
      <c r="F158" s="11" t="s">
        <v>671</v>
      </c>
      <c r="G158" s="11" t="s">
        <v>672</v>
      </c>
      <c r="H158" s="11">
        <v>24</v>
      </c>
    </row>
    <row r="159" ht="42" customHeight="1" spans="1:8">
      <c r="A159" s="9">
        <v>157</v>
      </c>
      <c r="B159" s="11"/>
      <c r="C159" s="11" t="s">
        <v>673</v>
      </c>
      <c r="D159" s="11" t="s">
        <v>674</v>
      </c>
      <c r="E159" s="11" t="s">
        <v>675</v>
      </c>
      <c r="F159" s="11" t="s">
        <v>676</v>
      </c>
      <c r="G159" s="11" t="s">
        <v>677</v>
      </c>
      <c r="H159" s="11">
        <v>37</v>
      </c>
    </row>
    <row r="160" ht="42" customHeight="1" spans="1:8">
      <c r="A160" s="9">
        <v>158</v>
      </c>
      <c r="B160" s="11"/>
      <c r="C160" s="11" t="s">
        <v>678</v>
      </c>
      <c r="D160" s="11" t="s">
        <v>679</v>
      </c>
      <c r="E160" s="11">
        <v>13416148309</v>
      </c>
      <c r="F160" s="11" t="s">
        <v>680</v>
      </c>
      <c r="G160" s="11" t="s">
        <v>681</v>
      </c>
      <c r="H160" s="11">
        <v>52</v>
      </c>
    </row>
    <row r="161" ht="42" customHeight="1" spans="1:8">
      <c r="A161" s="9">
        <v>159</v>
      </c>
      <c r="B161" s="11"/>
      <c r="C161" s="11" t="s">
        <v>682</v>
      </c>
      <c r="D161" s="11" t="s">
        <v>683</v>
      </c>
      <c r="E161" s="11">
        <v>13318800990</v>
      </c>
      <c r="F161" s="11" t="s">
        <v>684</v>
      </c>
      <c r="G161" s="11" t="s">
        <v>685</v>
      </c>
      <c r="H161" s="11">
        <v>40</v>
      </c>
    </row>
    <row r="162" ht="42" customHeight="1" spans="1:8">
      <c r="A162" s="9">
        <v>160</v>
      </c>
      <c r="B162" s="11"/>
      <c r="C162" s="11" t="s">
        <v>686</v>
      </c>
      <c r="D162" s="11" t="s">
        <v>687</v>
      </c>
      <c r="E162" s="11">
        <v>15013077750</v>
      </c>
      <c r="F162" s="11" t="s">
        <v>688</v>
      </c>
      <c r="G162" s="11" t="s">
        <v>689</v>
      </c>
      <c r="H162" s="11">
        <v>25</v>
      </c>
    </row>
    <row r="163" ht="42" customHeight="1" spans="1:8">
      <c r="A163" s="9">
        <v>161</v>
      </c>
      <c r="B163" s="11"/>
      <c r="C163" s="11" t="s">
        <v>690</v>
      </c>
      <c r="D163" s="11" t="s">
        <v>691</v>
      </c>
      <c r="E163" s="11">
        <v>13682205840</v>
      </c>
      <c r="F163" s="11" t="s">
        <v>692</v>
      </c>
      <c r="G163" s="11" t="s">
        <v>693</v>
      </c>
      <c r="H163" s="11">
        <v>20</v>
      </c>
    </row>
    <row r="164" ht="42" customHeight="1" spans="1:8">
      <c r="A164" s="9">
        <v>162</v>
      </c>
      <c r="B164" s="11"/>
      <c r="C164" s="11" t="s">
        <v>694</v>
      </c>
      <c r="D164" s="11" t="s">
        <v>695</v>
      </c>
      <c r="E164" s="11">
        <v>13268091391</v>
      </c>
      <c r="F164" s="11" t="s">
        <v>696</v>
      </c>
      <c r="G164" s="11" t="s">
        <v>697</v>
      </c>
      <c r="H164" s="11">
        <v>20</v>
      </c>
    </row>
    <row r="165" ht="42" customHeight="1" spans="1:8">
      <c r="A165" s="9">
        <v>163</v>
      </c>
      <c r="B165" s="11"/>
      <c r="C165" s="11" t="s">
        <v>698</v>
      </c>
      <c r="D165" s="11" t="s">
        <v>699</v>
      </c>
      <c r="E165" s="11">
        <v>13631490456</v>
      </c>
      <c r="F165" s="11" t="s">
        <v>700</v>
      </c>
      <c r="G165" s="11" t="s">
        <v>701</v>
      </c>
      <c r="H165" s="11">
        <v>22</v>
      </c>
    </row>
    <row r="166" ht="42" customHeight="1" spans="1:8">
      <c r="A166" s="9">
        <v>164</v>
      </c>
      <c r="B166" s="11"/>
      <c r="C166" s="11" t="s">
        <v>702</v>
      </c>
      <c r="D166" s="11" t="s">
        <v>703</v>
      </c>
      <c r="E166" s="11">
        <v>13928993577</v>
      </c>
      <c r="F166" s="11" t="s">
        <v>704</v>
      </c>
      <c r="G166" s="11" t="s">
        <v>705</v>
      </c>
      <c r="H166" s="11">
        <v>20</v>
      </c>
    </row>
    <row r="167" ht="42" customHeight="1" spans="1:8">
      <c r="A167" s="9">
        <v>165</v>
      </c>
      <c r="B167" s="11"/>
      <c r="C167" s="11" t="s">
        <v>706</v>
      </c>
      <c r="D167" s="11" t="s">
        <v>707</v>
      </c>
      <c r="E167" s="11">
        <v>18925107987</v>
      </c>
      <c r="F167" s="11" t="s">
        <v>708</v>
      </c>
      <c r="G167" s="11" t="s">
        <v>709</v>
      </c>
      <c r="H167" s="11">
        <v>19</v>
      </c>
    </row>
    <row r="168" ht="42" customHeight="1" spans="1:8">
      <c r="A168" s="9">
        <v>166</v>
      </c>
      <c r="B168" s="11"/>
      <c r="C168" s="11" t="s">
        <v>710</v>
      </c>
      <c r="D168" s="11" t="s">
        <v>711</v>
      </c>
      <c r="E168" s="11">
        <v>13632100938</v>
      </c>
      <c r="F168" s="11" t="s">
        <v>712</v>
      </c>
      <c r="G168" s="11" t="s">
        <v>713</v>
      </c>
      <c r="H168" s="11">
        <v>22</v>
      </c>
    </row>
    <row r="169" ht="42" customHeight="1" spans="1:8">
      <c r="A169" s="9">
        <v>167</v>
      </c>
      <c r="B169" s="11"/>
      <c r="C169" s="11" t="s">
        <v>714</v>
      </c>
      <c r="D169" s="11" t="s">
        <v>715</v>
      </c>
      <c r="E169" s="11">
        <v>18502061231</v>
      </c>
      <c r="F169" s="11" t="s">
        <v>716</v>
      </c>
      <c r="G169" s="11" t="s">
        <v>717</v>
      </c>
      <c r="H169" s="11">
        <v>19</v>
      </c>
    </row>
    <row r="170" ht="42" customHeight="1" spans="1:8">
      <c r="A170" s="9">
        <v>168</v>
      </c>
      <c r="B170" s="11"/>
      <c r="C170" s="11" t="s">
        <v>718</v>
      </c>
      <c r="D170" s="11" t="s">
        <v>719</v>
      </c>
      <c r="E170" s="11">
        <v>15889228690</v>
      </c>
      <c r="F170" s="11" t="s">
        <v>720</v>
      </c>
      <c r="G170" s="11" t="s">
        <v>721</v>
      </c>
      <c r="H170" s="11">
        <v>29</v>
      </c>
    </row>
    <row r="171" ht="42" customHeight="1" spans="1:8">
      <c r="A171" s="9">
        <v>169</v>
      </c>
      <c r="B171" s="11"/>
      <c r="C171" s="11" t="s">
        <v>722</v>
      </c>
      <c r="D171" s="11" t="s">
        <v>723</v>
      </c>
      <c r="E171" s="11">
        <v>15814545508</v>
      </c>
      <c r="F171" s="11" t="s">
        <v>724</v>
      </c>
      <c r="G171" s="11" t="s">
        <v>725</v>
      </c>
      <c r="H171" s="11">
        <v>33</v>
      </c>
    </row>
    <row r="172" ht="42" customHeight="1" spans="1:8">
      <c r="A172" s="9">
        <v>170</v>
      </c>
      <c r="B172" s="11"/>
      <c r="C172" s="11" t="s">
        <v>726</v>
      </c>
      <c r="D172" s="11" t="s">
        <v>727</v>
      </c>
      <c r="E172" s="11">
        <v>15989115863</v>
      </c>
      <c r="F172" s="11" t="s">
        <v>728</v>
      </c>
      <c r="G172" s="11" t="s">
        <v>729</v>
      </c>
      <c r="H172" s="11">
        <v>30</v>
      </c>
    </row>
    <row r="173" ht="42" customHeight="1" spans="1:8">
      <c r="A173" s="9">
        <v>171</v>
      </c>
      <c r="B173" s="11"/>
      <c r="C173" s="11" t="s">
        <v>730</v>
      </c>
      <c r="D173" s="11" t="s">
        <v>731</v>
      </c>
      <c r="E173" s="11">
        <v>18922799838</v>
      </c>
      <c r="F173" s="11" t="s">
        <v>732</v>
      </c>
      <c r="G173" s="11" t="s">
        <v>733</v>
      </c>
      <c r="H173" s="11">
        <v>32</v>
      </c>
    </row>
    <row r="174" ht="42" customHeight="1" spans="1:8">
      <c r="A174" s="9">
        <v>172</v>
      </c>
      <c r="B174" s="11"/>
      <c r="C174" s="11" t="s">
        <v>734</v>
      </c>
      <c r="D174" s="11" t="s">
        <v>735</v>
      </c>
      <c r="E174" s="11">
        <v>17718955033</v>
      </c>
      <c r="F174" s="11" t="s">
        <v>736</v>
      </c>
      <c r="G174" s="11" t="s">
        <v>737</v>
      </c>
      <c r="H174" s="11">
        <v>27</v>
      </c>
    </row>
    <row r="175" ht="42" customHeight="1" spans="1:8">
      <c r="A175" s="9">
        <v>173</v>
      </c>
      <c r="B175" s="11"/>
      <c r="C175" s="11" t="s">
        <v>738</v>
      </c>
      <c r="D175" s="11" t="s">
        <v>739</v>
      </c>
      <c r="E175" s="11">
        <v>18664679588</v>
      </c>
      <c r="F175" s="11" t="s">
        <v>740</v>
      </c>
      <c r="G175" s="11" t="s">
        <v>741</v>
      </c>
      <c r="H175" s="11">
        <v>37</v>
      </c>
    </row>
    <row r="176" ht="42" customHeight="1" spans="1:8">
      <c r="A176" s="9">
        <v>174</v>
      </c>
      <c r="B176" s="11"/>
      <c r="C176" s="11" t="s">
        <v>742</v>
      </c>
      <c r="D176" s="11" t="s">
        <v>743</v>
      </c>
      <c r="E176" s="11">
        <v>18926180558</v>
      </c>
      <c r="F176" s="11" t="s">
        <v>744</v>
      </c>
      <c r="G176" s="11" t="s">
        <v>745</v>
      </c>
      <c r="H176" s="11">
        <v>21</v>
      </c>
    </row>
    <row r="177" ht="42" customHeight="1" spans="1:8">
      <c r="A177" s="9">
        <v>175</v>
      </c>
      <c r="B177" s="11"/>
      <c r="C177" s="11" t="s">
        <v>746</v>
      </c>
      <c r="D177" s="11" t="s">
        <v>747</v>
      </c>
      <c r="E177" s="11">
        <v>13535332987</v>
      </c>
      <c r="F177" s="11" t="s">
        <v>748</v>
      </c>
      <c r="G177" s="11" t="s">
        <v>749</v>
      </c>
      <c r="H177" s="11">
        <v>33</v>
      </c>
    </row>
    <row r="178" ht="42" customHeight="1" spans="1:8">
      <c r="A178" s="9">
        <v>176</v>
      </c>
      <c r="B178" s="11"/>
      <c r="C178" s="11" t="s">
        <v>750</v>
      </c>
      <c r="D178" s="11" t="s">
        <v>751</v>
      </c>
      <c r="E178" s="11">
        <v>13570337713</v>
      </c>
      <c r="F178" s="11" t="s">
        <v>752</v>
      </c>
      <c r="G178" s="11" t="s">
        <v>753</v>
      </c>
      <c r="H178" s="11">
        <v>36</v>
      </c>
    </row>
    <row r="179" ht="42" customHeight="1" spans="1:8">
      <c r="A179" s="9">
        <v>177</v>
      </c>
      <c r="B179" s="11"/>
      <c r="C179" s="11" t="s">
        <v>754</v>
      </c>
      <c r="D179" s="11" t="s">
        <v>755</v>
      </c>
      <c r="E179" s="11">
        <v>13725113905</v>
      </c>
      <c r="F179" s="11" t="s">
        <v>756</v>
      </c>
      <c r="G179" s="11" t="s">
        <v>757</v>
      </c>
      <c r="H179" s="11">
        <v>18</v>
      </c>
    </row>
    <row r="180" ht="42" customHeight="1" spans="1:8">
      <c r="A180" s="9">
        <v>178</v>
      </c>
      <c r="B180" s="11"/>
      <c r="C180" s="11" t="s">
        <v>758</v>
      </c>
      <c r="D180" s="11" t="s">
        <v>759</v>
      </c>
      <c r="E180" s="11">
        <v>19925801332</v>
      </c>
      <c r="F180" s="11" t="s">
        <v>760</v>
      </c>
      <c r="G180" s="11" t="s">
        <v>761</v>
      </c>
      <c r="H180" s="11">
        <v>54</v>
      </c>
    </row>
    <row r="181" ht="42" customHeight="1" spans="1:8">
      <c r="A181" s="9">
        <v>179</v>
      </c>
      <c r="B181" s="11"/>
      <c r="C181" s="11" t="s">
        <v>762</v>
      </c>
      <c r="D181" s="11" t="s">
        <v>763</v>
      </c>
      <c r="E181" s="11">
        <v>13926231754</v>
      </c>
      <c r="F181" s="11" t="s">
        <v>764</v>
      </c>
      <c r="G181" s="11" t="s">
        <v>765</v>
      </c>
      <c r="H181" s="11">
        <v>41</v>
      </c>
    </row>
    <row r="182" ht="42" customHeight="1" spans="1:8">
      <c r="A182" s="9">
        <v>180</v>
      </c>
      <c r="B182" s="11"/>
      <c r="C182" s="20" t="s">
        <v>766</v>
      </c>
      <c r="D182" s="11" t="s">
        <v>767</v>
      </c>
      <c r="E182" s="11">
        <v>13660380907</v>
      </c>
      <c r="F182" s="11" t="s">
        <v>768</v>
      </c>
      <c r="G182" s="11" t="s">
        <v>769</v>
      </c>
      <c r="H182" s="11">
        <v>20</v>
      </c>
    </row>
    <row r="183" ht="42" customHeight="1" spans="1:8">
      <c r="A183" s="9">
        <v>181</v>
      </c>
      <c r="B183" s="11"/>
      <c r="C183" s="11" t="s">
        <v>770</v>
      </c>
      <c r="D183" s="11" t="s">
        <v>771</v>
      </c>
      <c r="E183" s="11">
        <v>17698380012</v>
      </c>
      <c r="F183" s="11" t="s">
        <v>772</v>
      </c>
      <c r="G183" s="11" t="s">
        <v>773</v>
      </c>
      <c r="H183" s="11">
        <v>18</v>
      </c>
    </row>
    <row r="184" ht="42" customHeight="1" spans="1:8">
      <c r="A184" s="9">
        <v>182</v>
      </c>
      <c r="B184" s="11"/>
      <c r="C184" s="11" t="s">
        <v>774</v>
      </c>
      <c r="D184" s="11" t="s">
        <v>775</v>
      </c>
      <c r="E184" s="11">
        <v>13710852543</v>
      </c>
      <c r="F184" s="11" t="s">
        <v>776</v>
      </c>
      <c r="G184" s="11" t="s">
        <v>777</v>
      </c>
      <c r="H184" s="11">
        <v>30</v>
      </c>
    </row>
    <row r="185" ht="42" customHeight="1" spans="1:8">
      <c r="A185" s="9">
        <v>183</v>
      </c>
      <c r="B185" s="11"/>
      <c r="C185" s="11" t="s">
        <v>778</v>
      </c>
      <c r="D185" s="11" t="s">
        <v>779</v>
      </c>
      <c r="E185" s="11">
        <v>18826125373</v>
      </c>
      <c r="F185" s="11" t="s">
        <v>780</v>
      </c>
      <c r="G185" s="11" t="s">
        <v>442</v>
      </c>
      <c r="H185" s="11">
        <v>20</v>
      </c>
    </row>
    <row r="186" ht="42" customHeight="1" spans="1:8">
      <c r="A186" s="9">
        <v>184</v>
      </c>
      <c r="B186" s="11"/>
      <c r="C186" s="11" t="s">
        <v>781</v>
      </c>
      <c r="D186" s="11" t="s">
        <v>782</v>
      </c>
      <c r="E186" s="11">
        <v>15994812565</v>
      </c>
      <c r="F186" s="11" t="s">
        <v>783</v>
      </c>
      <c r="G186" s="11" t="s">
        <v>784</v>
      </c>
      <c r="H186" s="11">
        <v>20</v>
      </c>
    </row>
    <row r="187" ht="42" customHeight="1" spans="1:8">
      <c r="A187" s="9">
        <v>185</v>
      </c>
      <c r="B187" s="11"/>
      <c r="C187" s="11" t="s">
        <v>785</v>
      </c>
      <c r="D187" s="11" t="s">
        <v>786</v>
      </c>
      <c r="E187" s="11">
        <v>13510111365</v>
      </c>
      <c r="F187" s="11" t="s">
        <v>787</v>
      </c>
      <c r="G187" s="11" t="s">
        <v>745</v>
      </c>
      <c r="H187" s="11">
        <v>31</v>
      </c>
    </row>
    <row r="188" ht="42" customHeight="1" spans="1:8">
      <c r="A188" s="9">
        <v>186</v>
      </c>
      <c r="B188" s="11"/>
      <c r="C188" s="11" t="s">
        <v>788</v>
      </c>
      <c r="D188" s="11" t="s">
        <v>789</v>
      </c>
      <c r="E188" s="11">
        <v>13642776500</v>
      </c>
      <c r="F188" s="11" t="s">
        <v>790</v>
      </c>
      <c r="G188" s="11" t="s">
        <v>791</v>
      </c>
      <c r="H188" s="11">
        <v>20</v>
      </c>
    </row>
    <row r="189" ht="42" customHeight="1" spans="1:8">
      <c r="A189" s="9">
        <v>187</v>
      </c>
      <c r="B189" s="11"/>
      <c r="C189" s="11" t="s">
        <v>792</v>
      </c>
      <c r="D189" s="11" t="s">
        <v>793</v>
      </c>
      <c r="E189" s="11">
        <v>18316582253</v>
      </c>
      <c r="F189" s="11" t="s">
        <v>794</v>
      </c>
      <c r="G189" s="11" t="s">
        <v>795</v>
      </c>
      <c r="H189" s="11">
        <v>23</v>
      </c>
    </row>
    <row r="190" ht="42" customHeight="1" spans="1:8">
      <c r="A190" s="9">
        <v>188</v>
      </c>
      <c r="B190" s="11"/>
      <c r="C190" s="11" t="s">
        <v>796</v>
      </c>
      <c r="D190" s="11" t="s">
        <v>797</v>
      </c>
      <c r="E190" s="11">
        <v>18565266691</v>
      </c>
      <c r="F190" s="11" t="s">
        <v>798</v>
      </c>
      <c r="G190" s="11" t="s">
        <v>799</v>
      </c>
      <c r="H190" s="11">
        <v>20</v>
      </c>
    </row>
    <row r="191" ht="42" customHeight="1" spans="1:8">
      <c r="A191" s="9">
        <v>189</v>
      </c>
      <c r="B191" s="11"/>
      <c r="C191" s="11" t="s">
        <v>800</v>
      </c>
      <c r="D191" s="11" t="s">
        <v>801</v>
      </c>
      <c r="E191" s="11">
        <v>18932183866</v>
      </c>
      <c r="F191" s="11" t="s">
        <v>802</v>
      </c>
      <c r="G191" s="11" t="s">
        <v>187</v>
      </c>
      <c r="H191" s="11">
        <v>20</v>
      </c>
    </row>
    <row r="192" ht="42" customHeight="1" spans="1:8">
      <c r="A192" s="9">
        <v>190</v>
      </c>
      <c r="B192" s="11"/>
      <c r="C192" s="11" t="s">
        <v>803</v>
      </c>
      <c r="D192" s="11" t="s">
        <v>804</v>
      </c>
      <c r="E192" s="11">
        <v>15013112905</v>
      </c>
      <c r="F192" s="11" t="s">
        <v>805</v>
      </c>
      <c r="G192" s="11" t="s">
        <v>240</v>
      </c>
      <c r="H192" s="11">
        <v>35</v>
      </c>
    </row>
    <row r="193" ht="42" customHeight="1" spans="1:8">
      <c r="A193" s="9">
        <v>191</v>
      </c>
      <c r="B193" s="11"/>
      <c r="C193" s="11" t="s">
        <v>806</v>
      </c>
      <c r="D193" s="11" t="s">
        <v>807</v>
      </c>
      <c r="E193" s="11">
        <v>13798021690</v>
      </c>
      <c r="F193" s="11" t="s">
        <v>808</v>
      </c>
      <c r="G193" s="11" t="s">
        <v>809</v>
      </c>
      <c r="H193" s="11">
        <v>20</v>
      </c>
    </row>
    <row r="194" ht="42" customHeight="1" spans="1:8">
      <c r="A194" s="9">
        <v>192</v>
      </c>
      <c r="B194" s="11"/>
      <c r="C194" s="11" t="s">
        <v>810</v>
      </c>
      <c r="D194" s="11" t="s">
        <v>811</v>
      </c>
      <c r="E194" s="11">
        <v>15107354786</v>
      </c>
      <c r="F194" s="11" t="s">
        <v>812</v>
      </c>
      <c r="G194" s="11" t="s">
        <v>813</v>
      </c>
      <c r="H194" s="11">
        <v>20</v>
      </c>
    </row>
    <row r="195" ht="42" customHeight="1" spans="1:8">
      <c r="A195" s="9">
        <v>193</v>
      </c>
      <c r="B195" s="11"/>
      <c r="C195" s="11" t="s">
        <v>814</v>
      </c>
      <c r="D195" s="11" t="s">
        <v>815</v>
      </c>
      <c r="E195" s="11">
        <v>15675739492</v>
      </c>
      <c r="F195" s="11" t="s">
        <v>816</v>
      </c>
      <c r="G195" s="11" t="s">
        <v>817</v>
      </c>
      <c r="H195" s="11">
        <v>19</v>
      </c>
    </row>
    <row r="196" ht="42" customHeight="1" spans="1:8">
      <c r="A196" s="9">
        <v>194</v>
      </c>
      <c r="B196" s="11"/>
      <c r="C196" s="11" t="s">
        <v>818</v>
      </c>
      <c r="D196" s="11" t="s">
        <v>819</v>
      </c>
      <c r="E196" s="11">
        <v>13536763990</v>
      </c>
      <c r="F196" s="11" t="s">
        <v>820</v>
      </c>
      <c r="G196" s="11" t="s">
        <v>821</v>
      </c>
      <c r="H196" s="11">
        <v>30</v>
      </c>
    </row>
    <row r="197" ht="42" customHeight="1" spans="1:8">
      <c r="A197" s="9">
        <v>195</v>
      </c>
      <c r="B197" s="11"/>
      <c r="C197" s="11" t="s">
        <v>822</v>
      </c>
      <c r="D197" s="11" t="s">
        <v>823</v>
      </c>
      <c r="E197" s="11">
        <v>13794377666</v>
      </c>
      <c r="F197" s="11" t="s">
        <v>824</v>
      </c>
      <c r="G197" s="11" t="s">
        <v>825</v>
      </c>
      <c r="H197" s="11">
        <v>20</v>
      </c>
    </row>
    <row r="198" ht="42" customHeight="1" spans="1:8">
      <c r="A198" s="9">
        <v>196</v>
      </c>
      <c r="B198" s="11"/>
      <c r="C198" s="11" t="s">
        <v>826</v>
      </c>
      <c r="D198" s="11" t="s">
        <v>827</v>
      </c>
      <c r="E198" s="11">
        <v>13924171341</v>
      </c>
      <c r="F198" s="11" t="s">
        <v>828</v>
      </c>
      <c r="G198" s="11" t="s">
        <v>829</v>
      </c>
      <c r="H198" s="11">
        <v>20</v>
      </c>
    </row>
    <row r="199" ht="42" customHeight="1" spans="1:8">
      <c r="A199" s="9">
        <v>197</v>
      </c>
      <c r="B199" s="11"/>
      <c r="C199" s="11" t="s">
        <v>830</v>
      </c>
      <c r="D199" s="11" t="s">
        <v>831</v>
      </c>
      <c r="E199" s="11">
        <v>13883153888</v>
      </c>
      <c r="F199" s="11" t="s">
        <v>832</v>
      </c>
      <c r="G199" s="11" t="s">
        <v>833</v>
      </c>
      <c r="H199" s="11">
        <v>22</v>
      </c>
    </row>
    <row r="200" ht="42" customHeight="1" spans="1:8">
      <c r="A200" s="9">
        <v>198</v>
      </c>
      <c r="B200" s="11"/>
      <c r="C200" s="11" t="s">
        <v>834</v>
      </c>
      <c r="D200" s="11" t="s">
        <v>835</v>
      </c>
      <c r="E200" s="11">
        <v>13600468147</v>
      </c>
      <c r="F200" s="11" t="s">
        <v>836</v>
      </c>
      <c r="G200" s="11" t="s">
        <v>837</v>
      </c>
      <c r="H200" s="11">
        <v>20</v>
      </c>
    </row>
    <row r="201" ht="42" customHeight="1" spans="1:8">
      <c r="A201" s="9">
        <v>199</v>
      </c>
      <c r="B201" s="11" t="s">
        <v>838</v>
      </c>
      <c r="C201" s="11" t="s">
        <v>839</v>
      </c>
      <c r="D201" s="11" t="s">
        <v>840</v>
      </c>
      <c r="E201" s="11">
        <v>15360466360</v>
      </c>
      <c r="F201" s="11" t="s">
        <v>841</v>
      </c>
      <c r="G201" s="11" t="s">
        <v>842</v>
      </c>
      <c r="H201" s="11">
        <v>28</v>
      </c>
    </row>
    <row r="202" ht="42" customHeight="1" spans="1:8">
      <c r="A202" s="9">
        <v>200</v>
      </c>
      <c r="B202" s="11"/>
      <c r="C202" s="11" t="s">
        <v>843</v>
      </c>
      <c r="D202" s="11" t="s">
        <v>844</v>
      </c>
      <c r="E202" s="11">
        <v>18826435912</v>
      </c>
      <c r="F202" s="11" t="s">
        <v>845</v>
      </c>
      <c r="G202" s="11" t="s">
        <v>846</v>
      </c>
      <c r="H202" s="11">
        <v>23</v>
      </c>
    </row>
    <row r="203" ht="42" customHeight="1" spans="1:8">
      <c r="A203" s="9">
        <v>201</v>
      </c>
      <c r="B203" s="11"/>
      <c r="C203" s="11" t="s">
        <v>847</v>
      </c>
      <c r="D203" s="11" t="s">
        <v>848</v>
      </c>
      <c r="E203" s="11">
        <v>13360028808</v>
      </c>
      <c r="F203" s="11" t="s">
        <v>849</v>
      </c>
      <c r="G203" s="11" t="s">
        <v>850</v>
      </c>
      <c r="H203" s="11">
        <v>43</v>
      </c>
    </row>
    <row r="204" ht="42" customHeight="1" spans="1:8">
      <c r="A204" s="9">
        <v>202</v>
      </c>
      <c r="B204" s="11"/>
      <c r="C204" s="11" t="s">
        <v>851</v>
      </c>
      <c r="D204" s="11" t="s">
        <v>852</v>
      </c>
      <c r="E204" s="11">
        <v>13539847852</v>
      </c>
      <c r="F204" s="11" t="s">
        <v>853</v>
      </c>
      <c r="G204" s="11" t="s">
        <v>854</v>
      </c>
      <c r="H204" s="11">
        <v>30</v>
      </c>
    </row>
    <row r="205" ht="42" customHeight="1" spans="1:8">
      <c r="A205" s="9">
        <v>203</v>
      </c>
      <c r="B205" s="11"/>
      <c r="C205" s="11" t="s">
        <v>855</v>
      </c>
      <c r="D205" s="11" t="s">
        <v>856</v>
      </c>
      <c r="E205" s="11">
        <v>18926146672</v>
      </c>
      <c r="F205" s="11" t="s">
        <v>857</v>
      </c>
      <c r="G205" s="11" t="s">
        <v>858</v>
      </c>
      <c r="H205" s="11">
        <v>28</v>
      </c>
    </row>
    <row r="206" ht="42" customHeight="1" spans="1:8">
      <c r="A206" s="9">
        <v>204</v>
      </c>
      <c r="B206" s="11"/>
      <c r="C206" s="11" t="s">
        <v>859</v>
      </c>
      <c r="D206" s="11" t="s">
        <v>860</v>
      </c>
      <c r="E206" s="11">
        <v>18820124610</v>
      </c>
      <c r="F206" s="11" t="s">
        <v>861</v>
      </c>
      <c r="G206" s="11" t="s">
        <v>862</v>
      </c>
      <c r="H206" s="11">
        <v>43</v>
      </c>
    </row>
    <row r="207" ht="42" customHeight="1" spans="1:8">
      <c r="A207" s="9">
        <v>205</v>
      </c>
      <c r="B207" s="11"/>
      <c r="C207" s="11" t="s">
        <v>863</v>
      </c>
      <c r="D207" s="11" t="s">
        <v>864</v>
      </c>
      <c r="E207" s="11">
        <v>18873895849</v>
      </c>
      <c r="F207" s="11" t="s">
        <v>865</v>
      </c>
      <c r="G207" s="11" t="s">
        <v>866</v>
      </c>
      <c r="H207" s="11">
        <v>29</v>
      </c>
    </row>
    <row r="208" ht="42" customHeight="1" spans="1:8">
      <c r="A208" s="9">
        <v>206</v>
      </c>
      <c r="B208" s="11"/>
      <c r="C208" s="11" t="s">
        <v>867</v>
      </c>
      <c r="D208" s="11" t="s">
        <v>868</v>
      </c>
      <c r="E208" s="11">
        <v>18902322777</v>
      </c>
      <c r="F208" s="11" t="s">
        <v>869</v>
      </c>
      <c r="G208" s="11" t="s">
        <v>870</v>
      </c>
      <c r="H208" s="11"/>
    </row>
    <row r="209" ht="42" customHeight="1" spans="1:8">
      <c r="A209" s="9">
        <v>207</v>
      </c>
      <c r="B209" s="11"/>
      <c r="C209" s="11" t="s">
        <v>871</v>
      </c>
      <c r="D209" s="11" t="s">
        <v>872</v>
      </c>
      <c r="E209" s="11">
        <v>13533362287</v>
      </c>
      <c r="F209" s="11" t="s">
        <v>873</v>
      </c>
      <c r="G209" s="11" t="s">
        <v>874</v>
      </c>
      <c r="H209" s="11">
        <v>20</v>
      </c>
    </row>
    <row r="210" ht="42" customHeight="1" spans="1:8">
      <c r="A210" s="9">
        <v>208</v>
      </c>
      <c r="B210" s="11"/>
      <c r="C210" s="11" t="s">
        <v>875</v>
      </c>
      <c r="D210" s="11" t="s">
        <v>876</v>
      </c>
      <c r="E210" s="11">
        <v>13922397197</v>
      </c>
      <c r="F210" s="11" t="s">
        <v>877</v>
      </c>
      <c r="G210" s="11" t="s">
        <v>878</v>
      </c>
      <c r="H210" s="11">
        <v>22</v>
      </c>
    </row>
    <row r="211" ht="42" customHeight="1" spans="1:8">
      <c r="A211" s="9">
        <v>209</v>
      </c>
      <c r="B211" s="11"/>
      <c r="C211" s="11" t="s">
        <v>879</v>
      </c>
      <c r="D211" s="11" t="s">
        <v>880</v>
      </c>
      <c r="E211" s="11">
        <v>13610182163</v>
      </c>
      <c r="F211" s="11" t="s">
        <v>881</v>
      </c>
      <c r="G211" s="11" t="s">
        <v>882</v>
      </c>
      <c r="H211" s="11">
        <v>25</v>
      </c>
    </row>
    <row r="212" ht="42" customHeight="1" spans="1:8">
      <c r="A212" s="9">
        <v>210</v>
      </c>
      <c r="B212" s="11"/>
      <c r="C212" s="11" t="s">
        <v>883</v>
      </c>
      <c r="D212" s="11" t="s">
        <v>884</v>
      </c>
      <c r="E212" s="11">
        <v>13433932500</v>
      </c>
      <c r="F212" s="11" t="s">
        <v>885</v>
      </c>
      <c r="G212" s="11" t="s">
        <v>886</v>
      </c>
      <c r="H212" s="11">
        <v>20</v>
      </c>
    </row>
    <row r="213" ht="42" customHeight="1" spans="1:8">
      <c r="A213" s="9">
        <v>211</v>
      </c>
      <c r="B213" s="11"/>
      <c r="C213" s="11" t="s">
        <v>887</v>
      </c>
      <c r="D213" s="11" t="s">
        <v>888</v>
      </c>
      <c r="E213" s="11">
        <v>15374010260</v>
      </c>
      <c r="F213" s="11" t="s">
        <v>889</v>
      </c>
      <c r="G213" s="21" t="s">
        <v>890</v>
      </c>
      <c r="H213" s="11">
        <v>21</v>
      </c>
    </row>
    <row r="214" ht="42" customHeight="1" spans="1:8">
      <c r="A214" s="9">
        <v>212</v>
      </c>
      <c r="B214" s="11"/>
      <c r="C214" s="11" t="s">
        <v>891</v>
      </c>
      <c r="D214" s="11" t="s">
        <v>892</v>
      </c>
      <c r="E214" s="11">
        <v>13570356440</v>
      </c>
      <c r="F214" s="11" t="s">
        <v>893</v>
      </c>
      <c r="G214" s="11" t="s">
        <v>894</v>
      </c>
      <c r="H214" s="11">
        <v>24</v>
      </c>
    </row>
    <row r="215" ht="42" customHeight="1" spans="1:8">
      <c r="A215" s="9">
        <v>213</v>
      </c>
      <c r="B215" s="11"/>
      <c r="C215" s="11" t="s">
        <v>895</v>
      </c>
      <c r="D215" s="11" t="s">
        <v>11</v>
      </c>
      <c r="E215" s="11">
        <v>13632422147</v>
      </c>
      <c r="F215" s="11" t="s">
        <v>896</v>
      </c>
      <c r="G215" s="21" t="s">
        <v>897</v>
      </c>
      <c r="H215" s="11">
        <v>35</v>
      </c>
    </row>
    <row r="216" ht="42" customHeight="1" spans="1:8">
      <c r="A216" s="9">
        <v>214</v>
      </c>
      <c r="B216" s="11"/>
      <c r="C216" s="11" t="s">
        <v>898</v>
      </c>
      <c r="D216" s="11" t="s">
        <v>899</v>
      </c>
      <c r="E216" s="11">
        <v>13751743915</v>
      </c>
      <c r="F216" s="11" t="s">
        <v>900</v>
      </c>
      <c r="G216" s="11" t="s">
        <v>901</v>
      </c>
      <c r="H216" s="11">
        <v>20</v>
      </c>
    </row>
    <row r="217" ht="42" customHeight="1" spans="1:8">
      <c r="A217" s="9">
        <v>215</v>
      </c>
      <c r="B217" s="11"/>
      <c r="C217" s="11" t="s">
        <v>902</v>
      </c>
      <c r="D217" s="11" t="s">
        <v>903</v>
      </c>
      <c r="E217" s="11">
        <v>13660663033</v>
      </c>
      <c r="F217" s="11" t="s">
        <v>904</v>
      </c>
      <c r="G217" s="11" t="s">
        <v>905</v>
      </c>
      <c r="H217" s="11">
        <v>21</v>
      </c>
    </row>
    <row r="218" ht="42" customHeight="1" spans="1:8">
      <c r="A218" s="9">
        <v>216</v>
      </c>
      <c r="B218" s="11"/>
      <c r="C218" s="11" t="s">
        <v>906</v>
      </c>
      <c r="D218" s="11" t="s">
        <v>907</v>
      </c>
      <c r="E218" s="11">
        <v>18011862136</v>
      </c>
      <c r="F218" s="11" t="s">
        <v>908</v>
      </c>
      <c r="G218" s="11" t="s">
        <v>909</v>
      </c>
      <c r="H218" s="11">
        <v>24</v>
      </c>
    </row>
    <row r="219" ht="42" customHeight="1" spans="1:8">
      <c r="A219" s="9">
        <v>217</v>
      </c>
      <c r="B219" s="11"/>
      <c r="C219" s="11" t="s">
        <v>910</v>
      </c>
      <c r="D219" s="11" t="s">
        <v>911</v>
      </c>
      <c r="E219" s="11">
        <v>13533661585</v>
      </c>
      <c r="F219" s="11" t="s">
        <v>912</v>
      </c>
      <c r="G219" s="11" t="s">
        <v>913</v>
      </c>
      <c r="H219" s="11">
        <v>21</v>
      </c>
    </row>
    <row r="220" ht="42" customHeight="1" spans="1:8">
      <c r="A220" s="9">
        <v>218</v>
      </c>
      <c r="B220" s="11"/>
      <c r="C220" s="11" t="s">
        <v>914</v>
      </c>
      <c r="D220" s="11" t="s">
        <v>915</v>
      </c>
      <c r="E220" s="11">
        <v>13822202818</v>
      </c>
      <c r="F220" s="11" t="s">
        <v>916</v>
      </c>
      <c r="G220" s="11" t="s">
        <v>917</v>
      </c>
      <c r="H220" s="11">
        <v>25</v>
      </c>
    </row>
    <row r="221" ht="42" customHeight="1" spans="1:8">
      <c r="A221" s="9">
        <v>219</v>
      </c>
      <c r="B221" s="11"/>
      <c r="C221" s="11" t="s">
        <v>918</v>
      </c>
      <c r="D221" s="11" t="s">
        <v>919</v>
      </c>
      <c r="E221" s="11">
        <v>15918509367</v>
      </c>
      <c r="F221" s="11" t="s">
        <v>920</v>
      </c>
      <c r="G221" s="11" t="s">
        <v>921</v>
      </c>
      <c r="H221" s="11">
        <v>20</v>
      </c>
    </row>
    <row r="222" ht="42" customHeight="1" spans="1:8">
      <c r="A222" s="9">
        <v>220</v>
      </c>
      <c r="B222" s="9" t="s">
        <v>922</v>
      </c>
      <c r="C222" s="14" t="s">
        <v>923</v>
      </c>
      <c r="D222" s="14" t="s">
        <v>256</v>
      </c>
      <c r="E222" s="14" t="s">
        <v>924</v>
      </c>
      <c r="F222" s="9" t="s">
        <v>925</v>
      </c>
      <c r="G222" s="14" t="s">
        <v>926</v>
      </c>
      <c r="H222" s="10">
        <f>26</f>
        <v>26</v>
      </c>
    </row>
    <row r="223" ht="42" customHeight="1" spans="1:8">
      <c r="A223" s="9">
        <v>221</v>
      </c>
      <c r="B223" s="9"/>
      <c r="C223" s="14" t="s">
        <v>927</v>
      </c>
      <c r="D223" s="14" t="s">
        <v>928</v>
      </c>
      <c r="E223" s="14" t="s">
        <v>929</v>
      </c>
      <c r="F223" s="9" t="s">
        <v>930</v>
      </c>
      <c r="G223" s="14" t="s">
        <v>45</v>
      </c>
      <c r="H223" s="10">
        <f>58-28-8+5-3-2-2</f>
        <v>20</v>
      </c>
    </row>
    <row r="224" ht="42" customHeight="1" spans="1:8">
      <c r="A224" s="9">
        <v>222</v>
      </c>
      <c r="B224" s="9"/>
      <c r="C224" s="14" t="s">
        <v>931</v>
      </c>
      <c r="D224" s="14" t="s">
        <v>932</v>
      </c>
      <c r="E224" s="14">
        <v>13332827976</v>
      </c>
      <c r="F224" s="14" t="s">
        <v>933</v>
      </c>
      <c r="G224" s="14" t="s">
        <v>934</v>
      </c>
      <c r="H224" s="10">
        <v>39</v>
      </c>
    </row>
    <row r="225" ht="42" customHeight="1" spans="1:8">
      <c r="A225" s="9">
        <v>223</v>
      </c>
      <c r="B225" s="9"/>
      <c r="C225" s="14" t="s">
        <v>935</v>
      </c>
      <c r="D225" s="14" t="s">
        <v>936</v>
      </c>
      <c r="E225" s="14" t="s">
        <v>937</v>
      </c>
      <c r="F225" s="14" t="s">
        <v>938</v>
      </c>
      <c r="G225" s="14" t="s">
        <v>934</v>
      </c>
      <c r="H225" s="10">
        <f>22+3</f>
        <v>25</v>
      </c>
    </row>
    <row r="226" ht="42" customHeight="1" spans="1:8">
      <c r="A226" s="9">
        <v>224</v>
      </c>
      <c r="B226" s="9"/>
      <c r="C226" s="14" t="s">
        <v>939</v>
      </c>
      <c r="D226" s="14" t="s">
        <v>940</v>
      </c>
      <c r="E226" s="14" t="s">
        <v>941</v>
      </c>
      <c r="F226" s="9" t="s">
        <v>942</v>
      </c>
      <c r="G226" s="14" t="s">
        <v>943</v>
      </c>
      <c r="H226" s="10">
        <f>43+5-1-6-2</f>
        <v>39</v>
      </c>
    </row>
    <row r="227" ht="42" customHeight="1" spans="1:8">
      <c r="A227" s="9">
        <v>225</v>
      </c>
      <c r="B227" s="9"/>
      <c r="C227" s="9" t="s">
        <v>944</v>
      </c>
      <c r="D227" s="9" t="s">
        <v>945</v>
      </c>
      <c r="E227" s="9" t="s">
        <v>946</v>
      </c>
      <c r="F227" s="14" t="s">
        <v>947</v>
      </c>
      <c r="G227" s="14" t="s">
        <v>926</v>
      </c>
      <c r="H227" s="10">
        <v>20</v>
      </c>
    </row>
    <row r="228" ht="42" customHeight="1" spans="1:8">
      <c r="A228" s="9">
        <v>226</v>
      </c>
      <c r="B228" s="9"/>
      <c r="C228" s="9" t="s">
        <v>948</v>
      </c>
      <c r="D228" s="9" t="s">
        <v>949</v>
      </c>
      <c r="E228" s="9">
        <v>13926033918</v>
      </c>
      <c r="F228" s="9" t="s">
        <v>950</v>
      </c>
      <c r="G228" s="14" t="s">
        <v>926</v>
      </c>
      <c r="H228" s="10">
        <f>49+8-1-1</f>
        <v>55</v>
      </c>
    </row>
    <row r="229" ht="42" customHeight="1" spans="1:8">
      <c r="A229" s="9">
        <v>227</v>
      </c>
      <c r="B229" s="9"/>
      <c r="C229" s="9" t="s">
        <v>951</v>
      </c>
      <c r="D229" s="9" t="s">
        <v>952</v>
      </c>
      <c r="E229" s="9" t="s">
        <v>953</v>
      </c>
      <c r="F229" s="9" t="s">
        <v>954</v>
      </c>
      <c r="G229" s="14" t="s">
        <v>955</v>
      </c>
      <c r="H229" s="10">
        <v>35</v>
      </c>
    </row>
    <row r="230" ht="42" customHeight="1" spans="1:8">
      <c r="A230" s="9">
        <v>228</v>
      </c>
      <c r="B230" s="9"/>
      <c r="C230" s="9" t="s">
        <v>956</v>
      </c>
      <c r="D230" s="9" t="s">
        <v>957</v>
      </c>
      <c r="E230" s="9" t="s">
        <v>958</v>
      </c>
      <c r="F230" s="9" t="s">
        <v>959</v>
      </c>
      <c r="G230" s="11" t="s">
        <v>960</v>
      </c>
      <c r="H230" s="10">
        <f>68-3-5-2-3-5</f>
        <v>50</v>
      </c>
    </row>
    <row r="231" ht="42" customHeight="1" spans="1:8">
      <c r="A231" s="9">
        <v>229</v>
      </c>
      <c r="B231" s="9"/>
      <c r="C231" s="9" t="s">
        <v>961</v>
      </c>
      <c r="D231" s="9" t="s">
        <v>962</v>
      </c>
      <c r="E231" s="9">
        <v>15622383322</v>
      </c>
      <c r="F231" s="9" t="s">
        <v>963</v>
      </c>
      <c r="G231" s="9" t="s">
        <v>964</v>
      </c>
      <c r="H231" s="10">
        <v>21</v>
      </c>
    </row>
    <row r="232" ht="42" customHeight="1" spans="1:8">
      <c r="A232" s="9">
        <v>230</v>
      </c>
      <c r="B232" s="9"/>
      <c r="C232" s="9" t="s">
        <v>965</v>
      </c>
      <c r="D232" s="9" t="s">
        <v>966</v>
      </c>
      <c r="E232" s="9">
        <v>13829702260</v>
      </c>
      <c r="F232" s="9" t="s">
        <v>967</v>
      </c>
      <c r="G232" s="9" t="s">
        <v>968</v>
      </c>
      <c r="H232" s="10">
        <f>49-2-3-2-1-1</f>
        <v>40</v>
      </c>
    </row>
    <row r="233" ht="42" customHeight="1" spans="1:8">
      <c r="A233" s="9">
        <v>231</v>
      </c>
      <c r="B233" s="9"/>
      <c r="C233" s="9" t="s">
        <v>969</v>
      </c>
      <c r="D233" s="9" t="s">
        <v>970</v>
      </c>
      <c r="E233" s="9" t="s">
        <v>971</v>
      </c>
      <c r="F233" s="9" t="s">
        <v>972</v>
      </c>
      <c r="G233" s="14" t="s">
        <v>973</v>
      </c>
      <c r="H233" s="10">
        <v>34</v>
      </c>
    </row>
    <row r="234" ht="42" customHeight="1" spans="1:8">
      <c r="A234" s="9">
        <v>232</v>
      </c>
      <c r="B234" s="9"/>
      <c r="C234" s="9" t="s">
        <v>974</v>
      </c>
      <c r="D234" s="9" t="s">
        <v>975</v>
      </c>
      <c r="E234" s="9" t="s">
        <v>976</v>
      </c>
      <c r="F234" s="14" t="s">
        <v>977</v>
      </c>
      <c r="G234" s="14" t="s">
        <v>934</v>
      </c>
      <c r="H234" s="10">
        <f>48+8-3+1-6</f>
        <v>48</v>
      </c>
    </row>
    <row r="235" ht="42" customHeight="1" spans="1:8">
      <c r="A235" s="9">
        <v>233</v>
      </c>
      <c r="B235" s="9"/>
      <c r="C235" s="9" t="s">
        <v>978</v>
      </c>
      <c r="D235" s="9" t="s">
        <v>979</v>
      </c>
      <c r="E235" s="9" t="s">
        <v>980</v>
      </c>
      <c r="F235" s="9" t="s">
        <v>981</v>
      </c>
      <c r="G235" s="14" t="s">
        <v>982</v>
      </c>
      <c r="H235" s="10">
        <f>31-6</f>
        <v>25</v>
      </c>
    </row>
    <row r="236" ht="42" customHeight="1" spans="1:8">
      <c r="A236" s="9">
        <v>234</v>
      </c>
      <c r="B236" s="9"/>
      <c r="C236" s="9" t="s">
        <v>983</v>
      </c>
      <c r="D236" s="9" t="s">
        <v>984</v>
      </c>
      <c r="E236" s="9" t="s">
        <v>985</v>
      </c>
      <c r="F236" s="9" t="s">
        <v>986</v>
      </c>
      <c r="G236" s="14" t="s">
        <v>987</v>
      </c>
      <c r="H236" s="10">
        <v>26</v>
      </c>
    </row>
    <row r="237" ht="42" customHeight="1" spans="1:8">
      <c r="A237" s="9">
        <v>235</v>
      </c>
      <c r="B237" s="9"/>
      <c r="C237" s="9" t="s">
        <v>988</v>
      </c>
      <c r="D237" s="9" t="s">
        <v>989</v>
      </c>
      <c r="E237" s="9">
        <v>15920582853</v>
      </c>
      <c r="F237" s="14" t="s">
        <v>990</v>
      </c>
      <c r="G237" s="14" t="s">
        <v>991</v>
      </c>
      <c r="H237" s="10">
        <f>22+2</f>
        <v>24</v>
      </c>
    </row>
    <row r="238" ht="42" customHeight="1" spans="1:8">
      <c r="A238" s="9">
        <v>236</v>
      </c>
      <c r="B238" s="9"/>
      <c r="C238" s="9" t="s">
        <v>992</v>
      </c>
      <c r="D238" s="9" t="s">
        <v>993</v>
      </c>
      <c r="E238" s="9">
        <v>15800236783</v>
      </c>
      <c r="F238" s="9" t="s">
        <v>994</v>
      </c>
      <c r="G238" s="9" t="s">
        <v>995</v>
      </c>
      <c r="H238" s="10">
        <v>39</v>
      </c>
    </row>
    <row r="239" ht="42" customHeight="1" spans="1:8">
      <c r="A239" s="9">
        <v>237</v>
      </c>
      <c r="B239" s="9"/>
      <c r="C239" s="9" t="s">
        <v>996</v>
      </c>
      <c r="D239" s="9" t="s">
        <v>997</v>
      </c>
      <c r="E239" s="9" t="s">
        <v>998</v>
      </c>
      <c r="F239" s="9" t="s">
        <v>999</v>
      </c>
      <c r="G239" s="14" t="s">
        <v>926</v>
      </c>
      <c r="H239" s="10">
        <f>35</f>
        <v>35</v>
      </c>
    </row>
    <row r="240" ht="42" customHeight="1" spans="1:8">
      <c r="A240" s="9">
        <v>238</v>
      </c>
      <c r="B240" s="9"/>
      <c r="C240" s="14" t="s">
        <v>1000</v>
      </c>
      <c r="D240" s="14" t="s">
        <v>1001</v>
      </c>
      <c r="E240" s="14" t="s">
        <v>1002</v>
      </c>
      <c r="F240" s="9" t="s">
        <v>1003</v>
      </c>
      <c r="G240" s="14" t="s">
        <v>926</v>
      </c>
      <c r="H240" s="11">
        <f>22+6</f>
        <v>28</v>
      </c>
    </row>
    <row r="241" ht="42" customHeight="1" spans="1:8">
      <c r="A241" s="9">
        <v>239</v>
      </c>
      <c r="B241" s="9"/>
      <c r="C241" s="14" t="s">
        <v>1004</v>
      </c>
      <c r="D241" s="14" t="s">
        <v>1005</v>
      </c>
      <c r="E241" s="14" t="s">
        <v>1006</v>
      </c>
      <c r="F241" s="9" t="s">
        <v>1007</v>
      </c>
      <c r="G241" s="14" t="s">
        <v>964</v>
      </c>
      <c r="H241" s="11">
        <v>37</v>
      </c>
    </row>
    <row r="242" ht="42" customHeight="1" spans="1:8">
      <c r="A242" s="9">
        <v>240</v>
      </c>
      <c r="B242" s="9"/>
      <c r="C242" s="14" t="s">
        <v>1008</v>
      </c>
      <c r="D242" s="14" t="s">
        <v>1009</v>
      </c>
      <c r="E242" s="14" t="s">
        <v>1010</v>
      </c>
      <c r="F242" s="9" t="s">
        <v>1011</v>
      </c>
      <c r="G242" s="9" t="s">
        <v>1012</v>
      </c>
      <c r="H242" s="11">
        <v>20</v>
      </c>
    </row>
    <row r="243" ht="42" customHeight="1" spans="1:8">
      <c r="A243" s="9">
        <v>241</v>
      </c>
      <c r="B243" s="9"/>
      <c r="C243" s="14" t="s">
        <v>1013</v>
      </c>
      <c r="D243" s="14" t="s">
        <v>1014</v>
      </c>
      <c r="E243" s="14" t="s">
        <v>1015</v>
      </c>
      <c r="F243" s="9" t="s">
        <v>1016</v>
      </c>
      <c r="G243" s="9" t="s">
        <v>1012</v>
      </c>
      <c r="H243" s="11">
        <f>36-3</f>
        <v>33</v>
      </c>
    </row>
    <row r="244" ht="42" customHeight="1" spans="1:8">
      <c r="A244" s="9">
        <v>242</v>
      </c>
      <c r="B244" s="9"/>
      <c r="C244" s="14" t="s">
        <v>1017</v>
      </c>
      <c r="D244" s="14" t="s">
        <v>1018</v>
      </c>
      <c r="E244" s="14" t="s">
        <v>1019</v>
      </c>
      <c r="F244" s="9" t="s">
        <v>1020</v>
      </c>
      <c r="G244" s="9" t="s">
        <v>1021</v>
      </c>
      <c r="H244" s="11">
        <f>20-7+1+5+1</f>
        <v>20</v>
      </c>
    </row>
    <row r="245" ht="42" customHeight="1" spans="1:8">
      <c r="A245" s="9">
        <v>243</v>
      </c>
      <c r="B245" s="9"/>
      <c r="C245" s="14" t="s">
        <v>1022</v>
      </c>
      <c r="D245" s="14" t="s">
        <v>1023</v>
      </c>
      <c r="E245" s="14" t="s">
        <v>1024</v>
      </c>
      <c r="F245" s="9" t="s">
        <v>1025</v>
      </c>
      <c r="G245" s="9" t="s">
        <v>1026</v>
      </c>
      <c r="H245" s="11">
        <v>17</v>
      </c>
    </row>
    <row r="246" ht="42" customHeight="1" spans="1:8">
      <c r="A246" s="9">
        <v>244</v>
      </c>
      <c r="B246" s="9"/>
      <c r="C246" s="14" t="s">
        <v>1027</v>
      </c>
      <c r="D246" s="14" t="s">
        <v>1028</v>
      </c>
      <c r="E246" s="14" t="s">
        <v>1029</v>
      </c>
      <c r="F246" s="9" t="s">
        <v>1030</v>
      </c>
      <c r="G246" s="11" t="s">
        <v>1031</v>
      </c>
      <c r="H246" s="11">
        <f>20</f>
        <v>20</v>
      </c>
    </row>
    <row r="247" ht="42" customHeight="1" spans="1:8">
      <c r="A247" s="9">
        <v>245</v>
      </c>
      <c r="B247" s="9"/>
      <c r="C247" s="14" t="s">
        <v>1032</v>
      </c>
      <c r="D247" s="14" t="s">
        <v>1033</v>
      </c>
      <c r="E247" s="14" t="s">
        <v>1034</v>
      </c>
      <c r="F247" s="9" t="s">
        <v>1035</v>
      </c>
      <c r="G247" s="11" t="s">
        <v>1036</v>
      </c>
      <c r="H247" s="11">
        <f>38+11-14-1+3-2</f>
        <v>35</v>
      </c>
    </row>
    <row r="248" ht="42" customHeight="1" spans="1:8">
      <c r="A248" s="9">
        <v>246</v>
      </c>
      <c r="B248" s="9"/>
      <c r="C248" s="14" t="s">
        <v>1037</v>
      </c>
      <c r="D248" s="14" t="s">
        <v>1038</v>
      </c>
      <c r="E248" s="14" t="s">
        <v>1039</v>
      </c>
      <c r="F248" s="11" t="s">
        <v>1040</v>
      </c>
      <c r="G248" s="9" t="s">
        <v>1041</v>
      </c>
      <c r="H248" s="11">
        <v>40</v>
      </c>
    </row>
    <row r="249" ht="42" customHeight="1" spans="1:8">
      <c r="A249" s="9">
        <v>247</v>
      </c>
      <c r="B249" s="9"/>
      <c r="C249" s="14" t="s">
        <v>1042</v>
      </c>
      <c r="D249" s="14" t="s">
        <v>1043</v>
      </c>
      <c r="E249" s="14" t="s">
        <v>1044</v>
      </c>
      <c r="F249" s="11" t="s">
        <v>1045</v>
      </c>
      <c r="G249" s="11" t="s">
        <v>1046</v>
      </c>
      <c r="H249" s="11">
        <f>22+9+17</f>
        <v>48</v>
      </c>
    </row>
    <row r="250" ht="42" customHeight="1" spans="1:8">
      <c r="A250" s="9">
        <v>248</v>
      </c>
      <c r="B250" s="9"/>
      <c r="C250" s="14" t="s">
        <v>1047</v>
      </c>
      <c r="D250" s="14" t="s">
        <v>304</v>
      </c>
      <c r="E250" s="14" t="s">
        <v>305</v>
      </c>
      <c r="F250" s="9" t="s">
        <v>1048</v>
      </c>
      <c r="G250" s="11" t="s">
        <v>1049</v>
      </c>
      <c r="H250" s="11">
        <f>24-7+4</f>
        <v>21</v>
      </c>
    </row>
    <row r="251" ht="42" customHeight="1" spans="1:8">
      <c r="A251" s="9">
        <v>249</v>
      </c>
      <c r="B251" s="9"/>
      <c r="C251" s="14" t="s">
        <v>1050</v>
      </c>
      <c r="D251" s="14" t="s">
        <v>1051</v>
      </c>
      <c r="E251" s="14">
        <v>13450211188</v>
      </c>
      <c r="F251" s="9" t="s">
        <v>1052</v>
      </c>
      <c r="G251" s="14" t="s">
        <v>1053</v>
      </c>
      <c r="H251" s="11">
        <f>20+10+1</f>
        <v>31</v>
      </c>
    </row>
    <row r="252" ht="42" customHeight="1" spans="1:8">
      <c r="A252" s="9">
        <v>250</v>
      </c>
      <c r="B252" s="9"/>
      <c r="C252" s="14" t="s">
        <v>1054</v>
      </c>
      <c r="D252" s="14" t="s">
        <v>1055</v>
      </c>
      <c r="E252" s="14" t="s">
        <v>1056</v>
      </c>
      <c r="F252" s="9" t="s">
        <v>1057</v>
      </c>
      <c r="G252" s="14" t="s">
        <v>1058</v>
      </c>
      <c r="H252" s="11">
        <f>21+15+2+5-5</f>
        <v>38</v>
      </c>
    </row>
    <row r="253" ht="42" customHeight="1" spans="1:8">
      <c r="A253" s="9">
        <v>251</v>
      </c>
      <c r="B253" s="9"/>
      <c r="C253" s="14" t="s">
        <v>1059</v>
      </c>
      <c r="D253" s="14" t="s">
        <v>1060</v>
      </c>
      <c r="E253" s="14">
        <v>13503065320</v>
      </c>
      <c r="F253" s="9" t="s">
        <v>1061</v>
      </c>
      <c r="G253" s="14" t="s">
        <v>401</v>
      </c>
      <c r="H253" s="14">
        <f>21-1</f>
        <v>20</v>
      </c>
    </row>
    <row r="254" ht="42" customHeight="1" spans="1:8">
      <c r="A254" s="9">
        <v>252</v>
      </c>
      <c r="B254" s="9"/>
      <c r="C254" s="14" t="s">
        <v>1062</v>
      </c>
      <c r="D254" s="14" t="s">
        <v>1063</v>
      </c>
      <c r="E254" s="14" t="s">
        <v>1064</v>
      </c>
      <c r="F254" s="9" t="s">
        <v>1065</v>
      </c>
      <c r="G254" s="11" t="s">
        <v>1066</v>
      </c>
      <c r="H254" s="14">
        <f>20+2</f>
        <v>22</v>
      </c>
    </row>
    <row r="255" ht="42" customHeight="1" spans="1:8">
      <c r="A255" s="9">
        <v>253</v>
      </c>
      <c r="B255" s="9"/>
      <c r="C255" s="14" t="s">
        <v>1067</v>
      </c>
      <c r="D255" s="14" t="s">
        <v>1068</v>
      </c>
      <c r="E255" s="14">
        <v>13719198200</v>
      </c>
      <c r="F255" s="9" t="s">
        <v>1069</v>
      </c>
      <c r="G255" s="14" t="s">
        <v>1070</v>
      </c>
      <c r="H255" s="14">
        <v>20</v>
      </c>
    </row>
    <row r="256" ht="42" customHeight="1" spans="1:8">
      <c r="A256" s="9">
        <v>254</v>
      </c>
      <c r="B256" s="9"/>
      <c r="C256" s="14" t="s">
        <v>1071</v>
      </c>
      <c r="D256" s="14" t="s">
        <v>1072</v>
      </c>
      <c r="E256" s="14" t="s">
        <v>1073</v>
      </c>
      <c r="F256" s="9" t="s">
        <v>1074</v>
      </c>
      <c r="G256" s="11" t="s">
        <v>1075</v>
      </c>
      <c r="H256" s="14">
        <f>20+7+5</f>
        <v>32</v>
      </c>
    </row>
    <row r="257" ht="42" customHeight="1" spans="1:8">
      <c r="A257" s="9">
        <v>255</v>
      </c>
      <c r="B257" s="9"/>
      <c r="C257" s="14" t="s">
        <v>1076</v>
      </c>
      <c r="D257" s="14" t="s">
        <v>1077</v>
      </c>
      <c r="E257" s="14">
        <v>13660612355</v>
      </c>
      <c r="F257" s="9" t="s">
        <v>1078</v>
      </c>
      <c r="G257" s="14" t="s">
        <v>1079</v>
      </c>
      <c r="H257" s="14">
        <v>25</v>
      </c>
    </row>
    <row r="258" ht="42" customHeight="1" spans="1:8">
      <c r="A258" s="9">
        <v>256</v>
      </c>
      <c r="B258" s="9"/>
      <c r="C258" s="14" t="s">
        <v>1080</v>
      </c>
      <c r="D258" s="14" t="s">
        <v>1081</v>
      </c>
      <c r="E258" s="14">
        <v>13711750399</v>
      </c>
      <c r="F258" s="9" t="s">
        <v>1082</v>
      </c>
      <c r="G258" s="14" t="s">
        <v>392</v>
      </c>
      <c r="H258" s="14">
        <f>22+11+3</f>
        <v>36</v>
      </c>
    </row>
    <row r="259" ht="42" customHeight="1" spans="1:8">
      <c r="A259" s="9">
        <v>257</v>
      </c>
      <c r="B259" s="9"/>
      <c r="C259" s="14" t="s">
        <v>1083</v>
      </c>
      <c r="D259" s="14" t="s">
        <v>1084</v>
      </c>
      <c r="E259" s="14">
        <v>13710906003</v>
      </c>
      <c r="F259" s="9" t="s">
        <v>1085</v>
      </c>
      <c r="G259" s="14" t="s">
        <v>1086</v>
      </c>
      <c r="H259" s="14">
        <f>22</f>
        <v>22</v>
      </c>
    </row>
    <row r="260" ht="42" customHeight="1" spans="1:8">
      <c r="A260" s="9">
        <v>258</v>
      </c>
      <c r="B260" s="9"/>
      <c r="C260" s="14" t="s">
        <v>1087</v>
      </c>
      <c r="D260" s="14" t="s">
        <v>1088</v>
      </c>
      <c r="E260" s="14">
        <v>18022482636</v>
      </c>
      <c r="F260" s="9" t="s">
        <v>1089</v>
      </c>
      <c r="G260" s="14" t="s">
        <v>1090</v>
      </c>
      <c r="H260" s="14">
        <f>20-3+1+1-2+2</f>
        <v>19</v>
      </c>
    </row>
    <row r="261" ht="42" customHeight="1" spans="1:8">
      <c r="A261" s="9">
        <v>259</v>
      </c>
      <c r="B261" s="9"/>
      <c r="C261" s="14" t="s">
        <v>1091</v>
      </c>
      <c r="D261" s="14" t="s">
        <v>1092</v>
      </c>
      <c r="E261" s="14" t="s">
        <v>1093</v>
      </c>
      <c r="F261" s="9" t="s">
        <v>1094</v>
      </c>
      <c r="G261" s="14" t="s">
        <v>926</v>
      </c>
      <c r="H261" s="14">
        <f>20+5</f>
        <v>25</v>
      </c>
    </row>
    <row r="262" ht="42" customHeight="1" spans="1:8">
      <c r="A262" s="9">
        <v>260</v>
      </c>
      <c r="B262" s="9"/>
      <c r="C262" s="14" t="s">
        <v>1095</v>
      </c>
      <c r="D262" s="14" t="s">
        <v>1096</v>
      </c>
      <c r="E262" s="14" t="s">
        <v>1097</v>
      </c>
      <c r="F262" s="9" t="s">
        <v>1098</v>
      </c>
      <c r="G262" s="9" t="s">
        <v>175</v>
      </c>
      <c r="H262" s="14">
        <f>25+5</f>
        <v>30</v>
      </c>
    </row>
    <row r="263" ht="42" customHeight="1" spans="1:8">
      <c r="A263" s="9">
        <v>261</v>
      </c>
      <c r="B263" s="9"/>
      <c r="C263" s="14" t="s">
        <v>1099</v>
      </c>
      <c r="D263" s="22" t="s">
        <v>1100</v>
      </c>
      <c r="E263" s="22">
        <v>15975393728</v>
      </c>
      <c r="F263" s="11" t="s">
        <v>1101</v>
      </c>
      <c r="G263" s="9" t="s">
        <v>1102</v>
      </c>
      <c r="H263" s="10">
        <v>20</v>
      </c>
    </row>
    <row r="264" ht="42" customHeight="1" spans="1:8">
      <c r="A264" s="9">
        <v>262</v>
      </c>
      <c r="B264" s="9"/>
      <c r="C264" s="14" t="s">
        <v>1103</v>
      </c>
      <c r="D264" s="22" t="s">
        <v>1104</v>
      </c>
      <c r="E264" s="22" t="s">
        <v>1105</v>
      </c>
      <c r="F264" s="11" t="s">
        <v>1106</v>
      </c>
      <c r="G264" s="9" t="s">
        <v>1107</v>
      </c>
      <c r="H264" s="10">
        <f>22-1</f>
        <v>21</v>
      </c>
    </row>
    <row r="265" ht="42" customHeight="1" spans="1:8">
      <c r="A265" s="9">
        <v>263</v>
      </c>
      <c r="B265" s="9"/>
      <c r="C265" s="23" t="s">
        <v>1108</v>
      </c>
      <c r="D265" s="22" t="s">
        <v>1109</v>
      </c>
      <c r="E265" s="22" t="s">
        <v>1110</v>
      </c>
      <c r="F265" s="11" t="s">
        <v>1111</v>
      </c>
      <c r="G265" s="9" t="s">
        <v>1112</v>
      </c>
      <c r="H265" s="10">
        <v>19</v>
      </c>
    </row>
    <row r="266" ht="42" customHeight="1" spans="1:8">
      <c r="A266" s="9">
        <v>264</v>
      </c>
      <c r="B266" s="9"/>
      <c r="C266" s="14" t="s">
        <v>1113</v>
      </c>
      <c r="D266" s="22" t="s">
        <v>1114</v>
      </c>
      <c r="E266" s="22">
        <v>13570225510</v>
      </c>
      <c r="F266" s="9" t="s">
        <v>1115</v>
      </c>
      <c r="G266" s="9" t="s">
        <v>1116</v>
      </c>
      <c r="H266" s="10">
        <f>22</f>
        <v>22</v>
      </c>
    </row>
    <row r="267" ht="42" customHeight="1" spans="1:8">
      <c r="A267" s="9">
        <v>265</v>
      </c>
      <c r="B267" s="9"/>
      <c r="C267" s="14" t="s">
        <v>1117</v>
      </c>
      <c r="D267" s="14" t="s">
        <v>1118</v>
      </c>
      <c r="E267" s="14">
        <v>13560197345</v>
      </c>
      <c r="F267" s="9" t="s">
        <v>1119</v>
      </c>
      <c r="G267" s="14" t="s">
        <v>1120</v>
      </c>
      <c r="H267" s="10">
        <v>21</v>
      </c>
    </row>
    <row r="268" ht="42" customHeight="1" spans="1:8">
      <c r="A268" s="9">
        <v>266</v>
      </c>
      <c r="B268" s="9"/>
      <c r="C268" s="24" t="s">
        <v>1121</v>
      </c>
      <c r="D268" s="11" t="s">
        <v>1122</v>
      </c>
      <c r="E268" s="14">
        <v>13928944138</v>
      </c>
      <c r="F268" s="24" t="s">
        <v>1123</v>
      </c>
      <c r="G268" s="14" t="s">
        <v>1124</v>
      </c>
      <c r="H268" s="10">
        <v>60</v>
      </c>
    </row>
    <row r="269" ht="42" customHeight="1" spans="1:8">
      <c r="A269" s="9">
        <v>267</v>
      </c>
      <c r="B269" s="9"/>
      <c r="C269" s="14" t="s">
        <v>1125</v>
      </c>
      <c r="D269" s="14" t="s">
        <v>1126</v>
      </c>
      <c r="E269" s="14">
        <v>15920165484</v>
      </c>
      <c r="F269" s="9" t="s">
        <v>1127</v>
      </c>
      <c r="G269" s="9" t="s">
        <v>1128</v>
      </c>
      <c r="H269" s="11">
        <v>29</v>
      </c>
    </row>
    <row r="270" ht="42" customHeight="1" spans="1:8">
      <c r="A270" s="9">
        <v>268</v>
      </c>
      <c r="B270" s="9"/>
      <c r="C270" s="14" t="s">
        <v>1129</v>
      </c>
      <c r="D270" s="14" t="s">
        <v>1130</v>
      </c>
      <c r="E270" s="14">
        <v>13570408833</v>
      </c>
      <c r="F270" s="14" t="s">
        <v>1131</v>
      </c>
      <c r="G270" s="14" t="s">
        <v>1132</v>
      </c>
      <c r="H270" s="11">
        <v>19</v>
      </c>
    </row>
  </sheetData>
  <mergeCells count="11">
    <mergeCell ref="A1:H1"/>
    <mergeCell ref="B3:B5"/>
    <mergeCell ref="B6:B16"/>
    <mergeCell ref="B17:B35"/>
    <mergeCell ref="B36:B117"/>
    <mergeCell ref="B118:B130"/>
    <mergeCell ref="B131:B145"/>
    <mergeCell ref="B146:B157"/>
    <mergeCell ref="B158:B200"/>
    <mergeCell ref="B201:B221"/>
    <mergeCell ref="B222:B27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zoomScale="160" zoomScaleNormal="160" workbookViewId="0">
      <selection activeCell="C12" sqref="C12"/>
    </sheetView>
  </sheetViews>
  <sheetFormatPr defaultColWidth="9" defaultRowHeight="13.5" outlineLevelCol="1"/>
  <sheetData>
    <row r="1" spans="1:2">
      <c r="A1" s="1" t="s">
        <v>9</v>
      </c>
      <c r="B1" s="2">
        <v>3</v>
      </c>
    </row>
    <row r="2" spans="1:2">
      <c r="A2" s="1" t="s">
        <v>21</v>
      </c>
      <c r="B2" s="2">
        <v>11</v>
      </c>
    </row>
    <row r="3" spans="1:2">
      <c r="A3" s="1" t="s">
        <v>64</v>
      </c>
      <c r="B3" s="2">
        <v>19</v>
      </c>
    </row>
    <row r="4" spans="1:2">
      <c r="A4" s="1" t="s">
        <v>140</v>
      </c>
      <c r="B4" s="2">
        <v>82</v>
      </c>
    </row>
    <row r="5" spans="1:2">
      <c r="A5" s="1" t="s">
        <v>507</v>
      </c>
      <c r="B5" s="2">
        <v>13</v>
      </c>
    </row>
    <row r="6" spans="1:2">
      <c r="A6" s="1" t="s">
        <v>559</v>
      </c>
      <c r="B6" s="2">
        <v>15</v>
      </c>
    </row>
    <row r="7" spans="1:2">
      <c r="A7" s="1" t="s">
        <v>619</v>
      </c>
      <c r="B7" s="3">
        <v>12</v>
      </c>
    </row>
    <row r="8" spans="1:2">
      <c r="A8" s="1" t="s">
        <v>668</v>
      </c>
      <c r="B8" s="2">
        <v>43</v>
      </c>
    </row>
    <row r="9" spans="1:2">
      <c r="A9" s="1" t="s">
        <v>838</v>
      </c>
      <c r="B9" s="2">
        <v>21</v>
      </c>
    </row>
    <row r="10" spans="1:2">
      <c r="A10" s="1" t="s">
        <v>922</v>
      </c>
      <c r="B10" s="2">
        <v>49</v>
      </c>
    </row>
    <row r="11" spans="2:2">
      <c r="B11">
        <f>SUM(B1:B10)</f>
        <v>268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2024-10-17T06:10:00Z</dcterms:created>
  <dcterms:modified xsi:type="dcterms:W3CDTF">2024-11-07T09:29:35Z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BEFDFD1CA34C4E05A3035AF77A6E3BF2_13</vt:lpwstr>
  </property>
  <property fmtid="{D5CDD505-2E9C-101B-9397-08002B2CF9AE}" pid="3" name="KSOProductBuildVer">
    <vt:lpwstr>2052-11.8.2.12085</vt:lpwstr>
  </property>
</Properties>
</file>